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&amp;C\Intern\Manu\"/>
    </mc:Choice>
  </mc:AlternateContent>
  <bookViews>
    <workbookView xWindow="0" yWindow="645" windowWidth="34560" windowHeight="20100"/>
  </bookViews>
  <sheets>
    <sheet name="BVI-Datenblatt" sheetId="1" r:id="rId1"/>
    <sheet name="BVI-Schuldnerliste" sheetId="2" r:id="rId2"/>
  </sheets>
  <definedNames>
    <definedName name="_xlnm._FilterDatabase" localSheetId="0" hidden="1">'BVI-Datenblatt'!$A$1:$E$1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E56" i="1"/>
  <c r="D56" i="1"/>
  <c r="D55" i="1"/>
  <c r="E54" i="1"/>
  <c r="E53" i="1"/>
  <c r="E52" i="1"/>
  <c r="E51" i="1"/>
  <c r="E50" i="1"/>
  <c r="E49" i="1"/>
  <c r="E48" i="1"/>
  <c r="E47" i="1"/>
  <c r="E45" i="1"/>
  <c r="E43" i="1"/>
  <c r="E41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</calcChain>
</file>

<file path=xl/comments1.xml><?xml version="1.0" encoding="utf-8"?>
<comments xmlns="http://schemas.openxmlformats.org/spreadsheetml/2006/main">
  <authors>
    <author>None</author>
    <author>Microsoft Office User</author>
  </authors>
  <commentList>
    <comment ref="D1" authorId="0" shapeId="0">
      <text>
        <r>
          <rPr>
            <sz val="10"/>
            <rFont val="Arial"/>
          </rPr>
          <t xml:space="preserve">Zur besseren CSV-Verarbeitung wird das Wort Prozent ausgeschrieben. 
</t>
        </r>
      </text>
    </comment>
    <comment ref="C4" authorId="0" shapeId="0">
      <text>
        <r>
          <rPr>
            <sz val="10"/>
            <rFont val="Arial"/>
          </rPr>
          <t xml:space="preserve">Format Zahl anstatt Text
</t>
        </r>
      </text>
    </comment>
    <comment ref="C5" authorId="0" shapeId="0">
      <text>
        <r>
          <rPr>
            <sz val="10"/>
            <rFont val="Arial"/>
          </rPr>
          <t xml:space="preserve">Format Zahl anstatt Text
</t>
        </r>
      </text>
    </comment>
    <comment ref="C9" authorId="0" shapeId="0">
      <text>
        <r>
          <rPr>
            <sz val="10"/>
            <rFont val="Arial"/>
          </rPr>
          <t xml:space="preserve">
Inländisches Investmentvermögen=1
EU-Investmentvermögen=2
</t>
        </r>
      </text>
    </comment>
    <comment ref="C10" authorId="0" shapeId="0">
      <text>
        <r>
          <rPr>
            <sz val="10"/>
            <rFont val="Arial"/>
          </rPr>
          <t xml:space="preserve">OGAW=1
AIF (Spezialfonds etc)=2
</t>
        </r>
      </text>
    </comment>
    <comment ref="C11" authorId="0" shapeId="0">
      <text>
        <r>
          <rPr>
            <sz val="10"/>
            <rFont val="Arial"/>
          </rPr>
          <t xml:space="preserve">1=ja
0=nein
</t>
        </r>
      </text>
    </comment>
    <comment ref="C19" authorId="0" shapeId="0">
      <text>
        <r>
          <rPr>
            <sz val="10"/>
            <rFont val="Arial"/>
          </rPr>
          <t xml:space="preserve">
1=ja
0=nein
</t>
        </r>
      </text>
    </comment>
    <comment ref="E25" authorId="0" shapeId="0">
      <text>
        <r>
          <rPr>
            <sz val="10"/>
            <rFont val="Arial"/>
          </rPr>
          <t xml:space="preserve">Formel hinterlegt.
</t>
        </r>
      </text>
    </comment>
    <comment ref="E26" authorId="0" shapeId="0">
      <text>
        <r>
          <rPr>
            <sz val="10"/>
            <rFont val="Arial"/>
          </rPr>
          <t xml:space="preserve">Formel hinterlegt.
</t>
        </r>
      </text>
    </comment>
    <comment ref="E27" authorId="0" shapeId="0">
      <text>
        <r>
          <rPr>
            <sz val="10"/>
            <rFont val="Arial"/>
          </rPr>
          <t xml:space="preserve">Formel hinterlegt.
</t>
        </r>
      </text>
    </comment>
    <comment ref="E28" authorId="0" shapeId="0">
      <text>
        <r>
          <rPr>
            <sz val="10"/>
            <rFont val="Arial"/>
          </rPr>
          <t xml:space="preserve">Formel hinterlegt.
</t>
        </r>
      </text>
    </comment>
    <comment ref="E29" authorId="0" shapeId="0">
      <text>
        <r>
          <rPr>
            <sz val="10"/>
            <rFont val="Arial"/>
          </rPr>
          <t xml:space="preserve">Formel hinterlegt.
</t>
        </r>
      </text>
    </comment>
    <comment ref="E30" authorId="0" shapeId="0">
      <text>
        <r>
          <rPr>
            <sz val="10"/>
            <rFont val="Arial"/>
          </rPr>
          <t xml:space="preserve">Formel hinterlegt.
</t>
        </r>
      </text>
    </comment>
    <comment ref="E31" authorId="0" shapeId="0">
      <text>
        <r>
          <rPr>
            <sz val="10"/>
            <rFont val="Arial"/>
          </rPr>
          <t xml:space="preserve">Formel hinterlegt.
</t>
        </r>
      </text>
    </comment>
    <comment ref="E32" authorId="0" shapeId="0">
      <text>
        <r>
          <rPr>
            <sz val="10"/>
            <rFont val="Arial"/>
          </rPr>
          <t xml:space="preserve">Formel hinterlegt.
</t>
        </r>
      </text>
    </comment>
    <comment ref="E33" authorId="0" shapeId="0">
      <text>
        <r>
          <rPr>
            <sz val="10"/>
            <rFont val="Arial"/>
          </rPr>
          <t xml:space="preserve">Formel hinterlegt.
</t>
        </r>
      </text>
    </comment>
    <comment ref="E34" authorId="0" shapeId="0">
      <text>
        <r>
          <rPr>
            <sz val="10"/>
            <rFont val="Arial"/>
          </rPr>
          <t xml:space="preserve">Formel hinterlegt.
</t>
        </r>
      </text>
    </comment>
    <comment ref="E35" authorId="0" shapeId="0">
      <text>
        <r>
          <rPr>
            <sz val="10"/>
            <rFont val="Arial"/>
          </rPr>
          <t xml:space="preserve">Formel hinterlegt.
</t>
        </r>
      </text>
    </comment>
    <comment ref="E36" authorId="0" shapeId="0">
      <text>
        <r>
          <rPr>
            <sz val="10"/>
            <rFont val="Arial"/>
          </rPr>
          <t xml:space="preserve">Formel hinterlegt.
</t>
        </r>
      </text>
    </comment>
    <comment ref="E37" authorId="0" shapeId="0">
      <text>
        <r>
          <rPr>
            <sz val="10"/>
            <rFont val="Arial"/>
          </rPr>
          <t xml:space="preserve">Formel hinterlegt.
</t>
        </r>
      </text>
    </comment>
    <comment ref="E39" authorId="0" shapeId="0">
      <text>
        <r>
          <rPr>
            <sz val="10"/>
            <rFont val="Arial"/>
          </rPr>
          <t xml:space="preserve">Formel hinterlegt.
</t>
        </r>
      </text>
    </comment>
    <comment ref="E41" authorId="0" shapeId="0">
      <text>
        <r>
          <rPr>
            <sz val="10"/>
            <rFont val="Arial"/>
          </rPr>
          <t xml:space="preserve">Formel hinterlegt.
</t>
        </r>
      </text>
    </comment>
    <comment ref="E43" authorId="0" shapeId="0">
      <text>
        <r>
          <rPr>
            <sz val="10"/>
            <rFont val="Arial"/>
          </rPr>
          <t xml:space="preserve">Formel hinterlegt.
</t>
        </r>
      </text>
    </comment>
    <comment ref="E45" authorId="0" shapeId="0">
      <text>
        <r>
          <rPr>
            <sz val="10"/>
            <rFont val="Arial"/>
          </rPr>
          <t xml:space="preserve">Formel hinterlegt.
</t>
        </r>
      </text>
    </comment>
    <comment ref="E47" authorId="0" shapeId="0">
      <text>
        <r>
          <rPr>
            <sz val="10"/>
            <rFont val="Arial"/>
          </rPr>
          <t xml:space="preserve">Formel hinterlegt.
</t>
        </r>
      </text>
    </comment>
    <comment ref="E48" authorId="0" shapeId="0">
      <text>
        <r>
          <rPr>
            <sz val="10"/>
            <rFont val="Arial"/>
          </rPr>
          <t xml:space="preserve">Formel hinterlegt.
</t>
        </r>
      </text>
    </comment>
    <comment ref="E49" authorId="0" shapeId="0">
      <text>
        <r>
          <rPr>
            <sz val="10"/>
            <rFont val="Arial"/>
          </rPr>
          <t xml:space="preserve">Formel hinterlegt.
</t>
        </r>
      </text>
    </comment>
    <comment ref="B50" authorId="1" shapeId="0">
      <text>
        <r>
          <rPr>
            <sz val="10"/>
            <rFont val="Arial"/>
          </rPr>
          <t>* Positive Marktwerte von Derivaten werden dieser Position zugeordnet / Positive market values of derivatives are attributed to this section.</t>
        </r>
      </text>
    </comment>
    <comment ref="E50" authorId="0" shapeId="0">
      <text>
        <r>
          <rPr>
            <sz val="10"/>
            <rFont val="Arial"/>
          </rPr>
          <t xml:space="preserve">Formel hinterlegt.
</t>
        </r>
      </text>
    </comment>
    <comment ref="E51" authorId="0" shapeId="0">
      <text>
        <r>
          <rPr>
            <sz val="10"/>
            <rFont val="Arial"/>
          </rPr>
          <t xml:space="preserve">Formel hinterlegt.
</t>
        </r>
      </text>
    </comment>
    <comment ref="E52" authorId="0" shapeId="0">
      <text>
        <r>
          <rPr>
            <sz val="10"/>
            <rFont val="Arial"/>
          </rPr>
          <t xml:space="preserve">Formel hinterlegt.
</t>
        </r>
      </text>
    </comment>
    <comment ref="E53" authorId="0" shapeId="0">
      <text>
        <r>
          <rPr>
            <sz val="10"/>
            <rFont val="Arial"/>
          </rPr>
          <t xml:space="preserve">Formel hinterlegt.
</t>
        </r>
      </text>
    </comment>
    <comment ref="E54" authorId="0" shapeId="0">
      <text>
        <r>
          <rPr>
            <sz val="10"/>
            <rFont val="Arial"/>
          </rPr>
          <t xml:space="preserve">Formel hinterlegt.
</t>
        </r>
      </text>
    </comment>
    <comment ref="D55" authorId="0" shapeId="0">
      <text>
        <r>
          <rPr>
            <sz val="10"/>
            <rFont val="Arial"/>
          </rPr>
          <t xml:space="preserve">Formel hinterlegt.
</t>
        </r>
      </text>
    </comment>
    <comment ref="E55" authorId="0" shapeId="0">
      <text>
        <r>
          <rPr>
            <sz val="10"/>
            <rFont val="Arial"/>
          </rPr>
          <t xml:space="preserve">Formel hinterlegt.
</t>
        </r>
      </text>
    </comment>
    <comment ref="D56" authorId="0" shapeId="0">
      <text>
        <r>
          <rPr>
            <sz val="10"/>
            <rFont val="Arial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>
  <authors>
    <author>None</author>
  </authors>
  <commentList>
    <comment ref="C4" authorId="0" shapeId="0">
      <text>
        <r>
          <rPr>
            <sz val="10"/>
            <rFont val="Arial"/>
          </rPr>
          <t xml:space="preserve">Format Zahl anstatt Text
</t>
        </r>
      </text>
    </comment>
    <comment ref="C5" authorId="0" shapeId="0">
      <text>
        <r>
          <rPr>
            <sz val="10"/>
            <rFont val="Arial"/>
          </rPr>
          <t xml:space="preserve">Format Zahl anstatt Text
</t>
        </r>
      </text>
    </comment>
    <comment ref="D11" authorId="0" shapeId="0">
      <text>
        <r>
          <rPr>
            <sz val="10"/>
            <rFont val="Arial"/>
          </rPr>
          <t xml:space="preserve">Formel hinterlegt.
</t>
        </r>
      </text>
    </comment>
    <comment ref="D12" authorId="0" shapeId="0">
      <text>
        <r>
          <rPr>
            <sz val="10"/>
            <rFont val="Arial"/>
          </rPr>
          <t xml:space="preserve">Formel hinterlegt. 
</t>
        </r>
      </text>
    </comment>
    <comment ref="D13" authorId="0" shapeId="0">
      <text>
        <r>
          <rPr>
            <sz val="10"/>
            <rFont val="Arial"/>
          </rPr>
          <t xml:space="preserve">Formel hinterlegt.
</t>
        </r>
      </text>
    </comment>
    <comment ref="D14" authorId="0" shapeId="0">
      <text>
        <r>
          <rPr>
            <sz val="10"/>
            <rFont val="Arial"/>
          </rPr>
          <t xml:space="preserve">Formel hinterlegt.
</t>
        </r>
      </text>
    </comment>
    <comment ref="D15" authorId="0" shapeId="0">
      <text>
        <r>
          <rPr>
            <sz val="10"/>
            <rFont val="Arial"/>
          </rPr>
          <t xml:space="preserve">Formel hinterlegt.
</t>
        </r>
      </text>
    </comment>
    <comment ref="D16" authorId="0" shapeId="0">
      <text>
        <r>
          <rPr>
            <sz val="10"/>
            <rFont val="Arial"/>
          </rPr>
          <t xml:space="preserve">Formel hinterlegt.
</t>
        </r>
      </text>
    </comment>
    <comment ref="D17" authorId="0" shapeId="0">
      <text>
        <r>
          <rPr>
            <sz val="10"/>
            <rFont val="Arial"/>
          </rPr>
          <t xml:space="preserve">Formel hinterlegt.
</t>
        </r>
      </text>
    </comment>
    <comment ref="D18" authorId="0" shapeId="0">
      <text>
        <r>
          <rPr>
            <sz val="10"/>
            <rFont val="Arial"/>
          </rPr>
          <t xml:space="preserve">Formel hinterlegt.
</t>
        </r>
      </text>
    </comment>
    <comment ref="D19" authorId="0" shapeId="0">
      <text>
        <r>
          <rPr>
            <sz val="10"/>
            <rFont val="Arial"/>
          </rPr>
          <t xml:space="preserve">Formel hinterlegt.
</t>
        </r>
      </text>
    </comment>
    <comment ref="D20" authorId="0" shapeId="0">
      <text>
        <r>
          <rPr>
            <sz val="10"/>
            <rFont val="Arial"/>
          </rPr>
          <t xml:space="preserve">Formel hinterlegt. 
</t>
        </r>
      </text>
    </comment>
  </commentList>
</comments>
</file>

<file path=xl/sharedStrings.xml><?xml version="1.0" encoding="utf-8"?>
<sst xmlns="http://schemas.openxmlformats.org/spreadsheetml/2006/main" count="140" uniqueCount="118">
  <si>
    <t xml:space="preserve">01_Zeile </t>
  </si>
  <si>
    <t>02_Bezeichnung</t>
  </si>
  <si>
    <t xml:space="preserve">03_Textangabe </t>
  </si>
  <si>
    <t>04_prozent vom Wert der Anteilsklasse</t>
  </si>
  <si>
    <t>05_Zeitwert</t>
  </si>
  <si>
    <t>Berichtsstichtag</t>
  </si>
  <si>
    <t>30.06.2025</t>
  </si>
  <si>
    <t>0a</t>
  </si>
  <si>
    <t>Name des Fonds/der Anteilsklasse</t>
  </si>
  <si>
    <t>Assenagon I Multi Asset Conservative (I2)</t>
  </si>
  <si>
    <t>Anzahl der Anteile</t>
  </si>
  <si>
    <t>Buchwert eines Anteils</t>
  </si>
  <si>
    <t>Identifier (ISIN)</t>
  </si>
  <si>
    <t>LU1297482223</t>
  </si>
  <si>
    <t>Name der Verwaltungsgesellschaft</t>
  </si>
  <si>
    <t>Assenagon Asset Management S.A.</t>
  </si>
  <si>
    <t>Sitz der Verwaltungsgesellschaft</t>
  </si>
  <si>
    <t>1B, Heihenhaff, 1736 Senningerberg, Luxemburg</t>
  </si>
  <si>
    <t>Inländisches Investmentvermögen oder EU-Investmentvermögen</t>
  </si>
  <si>
    <t>OGAW oder Spezialfonds</t>
  </si>
  <si>
    <t>Börsennotierung? Ja / Nein</t>
  </si>
  <si>
    <t>Rückgabefrist der Fondsanteile</t>
  </si>
  <si>
    <t>börsentäglich</t>
  </si>
  <si>
    <t>Marktrisikopotential</t>
  </si>
  <si>
    <t>Index / Benchmark I</t>
  </si>
  <si>
    <t>keine_x000D_</t>
  </si>
  <si>
    <t>Index / Benchmark II, ggf. andere Maßgabe</t>
  </si>
  <si>
    <t>Nr. der AnlV</t>
  </si>
  <si>
    <t>15_x000D_</t>
  </si>
  <si>
    <t>Ersterwerb? Ja / Nein</t>
  </si>
  <si>
    <t>Wenn „Ja“ Erwerbsdatum</t>
  </si>
  <si>
    <t>Ist die Anlage transparent? Ja / Nein</t>
  </si>
  <si>
    <t>Bestand des Vorjahres</t>
  </si>
  <si>
    <t>Aktueller Bestand</t>
  </si>
  <si>
    <t>Anteilswert</t>
  </si>
  <si>
    <t>19a</t>
  </si>
  <si>
    <t>Währung des Fonds/der Anteilscheinklasse</t>
  </si>
  <si>
    <t>EUR</t>
  </si>
  <si>
    <t xml:space="preserve">19b </t>
  </si>
  <si>
    <t>Anteil der Fremdwährung (Zeitwert)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</si>
  <si>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</si>
  <si>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</si>
  <si>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</si>
  <si>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</t>
  </si>
  <si>
    <t>Anteil an REITs</t>
  </si>
  <si>
    <t>Anteil an Immobilienfonds (Nr. 14 Bst. c)</t>
  </si>
  <si>
    <t>Anteil der Schuldverschreibungen nach Nr. 6, 7 Bst. a, b, c und 8</t>
  </si>
  <si>
    <t>27*</t>
  </si>
  <si>
    <t>davon: Anteil der Schuldverschreibungen nach Nr. 7 Bst. c</t>
  </si>
  <si>
    <t>28*</t>
  </si>
  <si>
    <t>davon: Anteil der Schuldverschreibungen nach Nr.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</si>
  <si>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</si>
  <si>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</si>
  <si>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</si>
  <si>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32*</t>
  </si>
  <si>
    <t>Bonität der Anlagen: Investment-Grade I (AAA bis A-)</t>
  </si>
  <si>
    <t>32a*</t>
  </si>
  <si>
    <t>davon bezogen auf Schuldverschreibungen gem. Zeile 26</t>
  </si>
  <si>
    <t>33*</t>
  </si>
  <si>
    <t>Bonität der Anlagen: Investment-Grade II (BBB+ bis BBB-)</t>
  </si>
  <si>
    <t>33a*</t>
  </si>
  <si>
    <t>34*</t>
  </si>
  <si>
    <t>Bonität der Anlagen: Speculative-Grade (BB+ bis B-)</t>
  </si>
  <si>
    <t>34a*</t>
  </si>
  <si>
    <t>35*</t>
  </si>
  <si>
    <t>Bonität der Anlagen: Default Risk / Default (CCC bis D)</t>
  </si>
  <si>
    <t>35a*</t>
  </si>
  <si>
    <t>36*</t>
  </si>
  <si>
    <t>Bonität der Anlagen: Ohne Bonitätseinschätzung</t>
  </si>
  <si>
    <t>36a*</t>
  </si>
  <si>
    <t>37*</t>
  </si>
  <si>
    <t>davon: Anteil bail-in-fähiger Schuldtitel</t>
  </si>
  <si>
    <t>Anteil an ABS, CLN u.ä. nach Nr. 10</t>
  </si>
  <si>
    <t>39*</t>
  </si>
  <si>
    <t>davon: Anteil an ABS, CLN u.ä. unterhalb Investment-Grade</t>
  </si>
  <si>
    <t>Anteil der verbleibenden, nicht in Zeile 20–26, 29-31 oder 38
zuzuordnenden Vermögenswerte = Restwert</t>
  </si>
  <si>
    <t>41*</t>
  </si>
  <si>
    <t>davon: Anteil an offenen Zielfonds, die die Anforderungen nach Nr. 17 erfüllen</t>
  </si>
  <si>
    <t>42*</t>
  </si>
  <si>
    <t>davon: Anteil an Hedgefonds- oder an Rohstoffrisiken gebundene Anlagen</t>
  </si>
  <si>
    <t>43*</t>
  </si>
  <si>
    <t>davon: Derivate</t>
  </si>
  <si>
    <t>Anteil an nicht transparenten Fonds</t>
  </si>
  <si>
    <t>45a</t>
  </si>
  <si>
    <t>Summe der Anteile</t>
  </si>
  <si>
    <t>45b</t>
  </si>
  <si>
    <t>Übersteigendes Marktrisikopotential 
= Zeile 10 abzüglich 100%</t>
  </si>
  <si>
    <t>02_Bezeichnung/Name des Ausstellers (Schuldners) mit Ausnahme derjenigen i.S.v. § 2 Abs. 1 Nr. 15-17 AnIV</t>
  </si>
  <si>
    <t>04_Zeitwert</t>
  </si>
  <si>
    <t>05_LEI des Ausstellers (Schuldners)</t>
  </si>
  <si>
    <t>06_WM-Nummer des Ausstellers (Schuldners)</t>
  </si>
  <si>
    <t>07_sonstiger Identifier des Ausstellers (Schuldners)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</si>
  <si>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</si>
  <si>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</si>
  <si>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</si>
  <si>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t>10b_andere Aussteller (Schuldner) [max. 5 Prozent des Sicherungsvermögens] nach § 4 Abs. 1 AnlV: 
alle anderen Anlagen bei diesem Schuldner 
(prozent vom Wert des Fonds/Anteilsklasse)</t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</si>
  <si>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</si>
  <si>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</si>
  <si>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</si>
  <si>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</si>
  <si>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</si>
  <si>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</si>
  <si>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</si>
  <si>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</si>
  <si>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</si>
  <si>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</si>
  <si>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Währung </t>
  </si>
  <si>
    <t>Invesco Physical Markets PLC</t>
  </si>
  <si>
    <t>635400BMHI1HQJRHYS23</t>
  </si>
  <si>
    <t>MORGAN STANLEY</t>
  </si>
  <si>
    <t>IGJSJL3JD5P30I6NJZ34</t>
  </si>
  <si>
    <t>DEKABANK DEUTSCHE GIROZENTRALE</t>
  </si>
  <si>
    <t>0W2PZJM8XOY22M4GG883</t>
  </si>
  <si>
    <t>Apex Group Ltd</t>
  </si>
  <si>
    <t>CME GROUP INC.</t>
  </si>
  <si>
    <t>LCZ7XYGSLJUHFXXNXD88</t>
  </si>
  <si>
    <t>Deutsche Börse Aktiengesellschaft</t>
  </si>
  <si>
    <t>529900G3SW56SHYNPR95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</si>
</sst>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.00"/>
    <numFmt numFmtId="165" formatCode="#0"/>
    <numFmt numFmtId="166" formatCode="[&gt;=0]#0.000000;[Red]#0.000000"/>
  </numFmts>
  <fonts count="5"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C6D9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3" fillId="4" borderId="2" xfId="0" applyFont="1" applyFill="1" applyBorder="1"/>
    <xf numFmtId="164" fontId="3" fillId="3" borderId="2" xfId="0" applyNumberFormat="1" applyFont="1" applyFill="1" applyBorder="1"/>
    <xf numFmtId="0" fontId="3" fillId="3" borderId="2" xfId="0" applyFont="1" applyFill="1" applyBorder="1"/>
    <xf numFmtId="49" fontId="3" fillId="4" borderId="2" xfId="0" applyNumberFormat="1" applyFont="1" applyFill="1" applyBorder="1"/>
    <xf numFmtId="165" fontId="3" fillId="3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/>
    <xf numFmtId="166" fontId="3" fillId="5" borderId="2" xfId="0" applyNumberFormat="1" applyFont="1" applyFill="1" applyBorder="1"/>
    <xf numFmtId="165" fontId="3" fillId="3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/>
    <xf numFmtId="164" fontId="3" fillId="5" borderId="2" xfId="0" applyNumberFormat="1" applyFont="1" applyFill="1" applyBorder="1"/>
    <xf numFmtId="0" fontId="2" fillId="2" borderId="2" xfId="0" applyFont="1" applyFill="1" applyBorder="1"/>
    <xf numFmtId="49" fontId="3" fillId="3" borderId="2" xfId="0" applyNumberFormat="1" applyFont="1" applyFill="1" applyBorder="1"/>
    <xf numFmtId="164" fontId="3" fillId="0" borderId="2" xfId="0" applyNumberFormat="1" applyFont="1" applyBorder="1"/>
    <xf numFmtId="49" fontId="3" fillId="5" borderId="2" xfId="0" applyNumberFormat="1" applyFont="1" applyFill="1" applyBorder="1"/>
    <xf numFmtId="4" fontId="3" fillId="0" borderId="2" xfId="0" applyNumberFormat="1" applyFont="1" applyBorder="1"/>
    <xf numFmtId="165" fontId="2" fillId="3" borderId="2" xfId="0" applyNumberFormat="1" applyFont="1" applyFill="1" applyBorder="1" applyAlignment="1">
      <alignment horizontal="center" vertical="top" wrapText="1"/>
    </xf>
    <xf numFmtId="4" fontId="3" fillId="3" borderId="2" xfId="0" applyNumberFormat="1" applyFont="1" applyFill="1" applyBorder="1"/>
    <xf numFmtId="164" fontId="3" fillId="4" borderId="2" xfId="0" applyNumberFormat="1" applyFont="1" applyFill="1" applyBorder="1"/>
    <xf numFmtId="0" fontId="3" fillId="2" borderId="2" xfId="0" applyFont="1" applyFill="1" applyBorder="1" applyAlignment="1">
      <alignment wrapText="1"/>
    </xf>
    <xf numFmtId="0" fontId="0" fillId="3" borderId="0" xfId="0" applyFill="1"/>
    <xf numFmtId="0" fontId="4" fillId="2" borderId="2" xfId="0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0" fillId="3" borderId="2" xfId="0" applyFill="1" applyBorder="1"/>
    <xf numFmtId="49" fontId="3" fillId="0" borderId="2" xfId="0" applyNumberFormat="1" applyFont="1" applyBorder="1"/>
    <xf numFmtId="164" fontId="0" fillId="3" borderId="2" xfId="0" applyNumberFormat="1" applyFill="1" applyBorder="1"/>
    <xf numFmtId="0" fontId="3" fillId="0" borderId="2" xfId="0" applyFont="1" applyBorder="1"/>
    <xf numFmtId="0" fontId="0" fillId="0" borderId="2" xfId="0" applyBorder="1"/>
    <xf numFmtId="0" fontId="3" fillId="0" borderId="2" xfId="0" applyFont="1" applyBorder="1" applyAlignment="1">
      <alignment wrapText="1"/>
    </xf>
    <xf numFmtId="1" fontId="3" fillId="4" borderId="2" xfId="0" applyNumberFormat="1" applyFont="1" applyFill="1" applyBorder="1"/>
    <xf numFmtId="2" fontId="3" fillId="0" borderId="2" xfId="0" applyNumberFormat="1" applyFont="1" applyBorder="1"/>
    <xf numFmtId="2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C3" sqref="C3"/>
    </sheetView>
  </sheetViews>
  <sheetFormatPr baseColWidth="10" defaultColWidth="8.85546875" defaultRowHeight="14.25" customHeight="1"/>
  <cols>
    <col min="1" max="1" width="22.28515625" customWidth="1"/>
    <col min="2" max="2" width="108.7109375" customWidth="1"/>
    <col min="3" max="3" width="43.42578125" customWidth="1"/>
    <col min="4" max="4" width="29" customWidth="1"/>
    <col min="5" max="5" width="27.7109375" customWidth="1"/>
    <col min="6" max="1024" width="11.7109375" customWidth="1"/>
  </cols>
  <sheetData>
    <row r="1" spans="1:5" ht="27.95" customHeight="1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</row>
    <row r="2" spans="1:5" ht="12.95" customHeight="1">
      <c r="A2" s="5">
        <v>0</v>
      </c>
      <c r="B2" s="6" t="s">
        <v>5</v>
      </c>
      <c r="C2" s="7" t="s">
        <v>6</v>
      </c>
      <c r="D2" s="8"/>
      <c r="E2" s="9"/>
    </row>
    <row r="3" spans="1:5" ht="14.1" customHeight="1">
      <c r="A3" s="5" t="s">
        <v>7</v>
      </c>
      <c r="B3" s="6" t="s">
        <v>8</v>
      </c>
      <c r="C3" s="10" t="s">
        <v>9</v>
      </c>
      <c r="D3" s="8"/>
      <c r="E3" s="9"/>
    </row>
    <row r="4" spans="1:5" ht="12.95" customHeight="1">
      <c r="A4" s="11">
        <v>1</v>
      </c>
      <c r="B4" s="12" t="s">
        <v>10</v>
      </c>
      <c r="C4" s="13"/>
      <c r="D4" s="8"/>
      <c r="E4" s="9"/>
    </row>
    <row r="5" spans="1:5" ht="12.95" customHeight="1">
      <c r="A5" s="14">
        <v>2</v>
      </c>
      <c r="B5" s="15" t="s">
        <v>11</v>
      </c>
      <c r="C5" s="16"/>
      <c r="D5" s="8"/>
      <c r="E5" s="9"/>
    </row>
    <row r="6" spans="1:5" ht="12.95" customHeight="1">
      <c r="A6" s="14">
        <v>3</v>
      </c>
      <c r="B6" s="17" t="s">
        <v>12</v>
      </c>
      <c r="C6" s="10" t="s">
        <v>13</v>
      </c>
      <c r="D6" s="8"/>
      <c r="E6" s="9"/>
    </row>
    <row r="7" spans="1:5" ht="12.95" customHeight="1">
      <c r="A7" s="14">
        <v>4</v>
      </c>
      <c r="B7" s="15" t="s">
        <v>14</v>
      </c>
      <c r="C7" s="10" t="s">
        <v>15</v>
      </c>
      <c r="D7" s="8"/>
      <c r="E7" s="9"/>
    </row>
    <row r="8" spans="1:5" ht="12.95" customHeight="1">
      <c r="A8" s="14">
        <v>5</v>
      </c>
      <c r="B8" s="15" t="s">
        <v>16</v>
      </c>
      <c r="C8" s="10" t="s">
        <v>17</v>
      </c>
      <c r="D8" s="8"/>
      <c r="E8" s="9"/>
    </row>
    <row r="9" spans="1:5" ht="12.95" customHeight="1">
      <c r="A9" s="14">
        <v>6</v>
      </c>
      <c r="B9" s="15" t="s">
        <v>18</v>
      </c>
      <c r="C9" s="36">
        <v>2</v>
      </c>
      <c r="D9" s="8"/>
      <c r="E9" s="9"/>
    </row>
    <row r="10" spans="1:5" ht="12.95" customHeight="1">
      <c r="A10" s="14">
        <v>7</v>
      </c>
      <c r="B10" s="15" t="s">
        <v>19</v>
      </c>
      <c r="C10" s="36">
        <v>1</v>
      </c>
      <c r="D10" s="8"/>
      <c r="E10" s="9"/>
    </row>
    <row r="11" spans="1:5" ht="12.95" customHeight="1">
      <c r="A11" s="14">
        <v>8</v>
      </c>
      <c r="B11" s="15" t="s">
        <v>20</v>
      </c>
      <c r="C11" s="36">
        <v>0</v>
      </c>
      <c r="D11" s="8"/>
      <c r="E11" s="9"/>
    </row>
    <row r="12" spans="1:5" ht="12.95" customHeight="1">
      <c r="A12" s="14">
        <v>9</v>
      </c>
      <c r="B12" s="15" t="s">
        <v>21</v>
      </c>
      <c r="C12" s="10" t="s">
        <v>22</v>
      </c>
      <c r="D12" s="8"/>
      <c r="E12" s="9"/>
    </row>
    <row r="13" spans="1:5" ht="12.95" customHeight="1">
      <c r="A13" s="14">
        <v>10</v>
      </c>
      <c r="B13" s="15" t="s">
        <v>23</v>
      </c>
      <c r="C13" s="18"/>
      <c r="D13" s="19">
        <v>100</v>
      </c>
      <c r="E13" s="9"/>
    </row>
    <row r="14" spans="1:5" ht="12.95" customHeight="1">
      <c r="A14" s="14">
        <v>11</v>
      </c>
      <c r="B14" s="15" t="s">
        <v>24</v>
      </c>
      <c r="C14" s="10" t="s">
        <v>25</v>
      </c>
      <c r="D14" s="19">
        <v>0</v>
      </c>
      <c r="E14" s="9"/>
    </row>
    <row r="15" spans="1:5" ht="12.95" customHeight="1">
      <c r="A15" s="14">
        <v>12</v>
      </c>
      <c r="B15" s="15" t="s">
        <v>26</v>
      </c>
      <c r="C15" s="10" t="s">
        <v>25</v>
      </c>
      <c r="D15" s="19">
        <v>0</v>
      </c>
      <c r="E15" s="9"/>
    </row>
    <row r="16" spans="1:5" ht="12.95" customHeight="1">
      <c r="A16" s="14">
        <v>13</v>
      </c>
      <c r="B16" s="15" t="s">
        <v>27</v>
      </c>
      <c r="C16" s="36" t="s">
        <v>28</v>
      </c>
      <c r="D16" s="8"/>
      <c r="E16" s="9"/>
    </row>
    <row r="17" spans="1:12" ht="12.95" customHeight="1">
      <c r="A17" s="14">
        <v>14</v>
      </c>
      <c r="B17" s="15" t="s">
        <v>29</v>
      </c>
      <c r="C17" s="20"/>
      <c r="D17" s="8"/>
      <c r="E17" s="9"/>
    </row>
    <row r="18" spans="1:12" ht="12.95" customHeight="1">
      <c r="A18" s="14">
        <v>15</v>
      </c>
      <c r="B18" s="15" t="s">
        <v>30</v>
      </c>
      <c r="C18" s="20"/>
      <c r="D18" s="8"/>
      <c r="E18" s="9"/>
    </row>
    <row r="19" spans="1:12" ht="12.95" customHeight="1">
      <c r="A19" s="14">
        <v>16</v>
      </c>
      <c r="B19" s="15" t="s">
        <v>31</v>
      </c>
      <c r="C19" s="36">
        <v>1</v>
      </c>
      <c r="D19" s="8"/>
      <c r="E19" s="9"/>
    </row>
    <row r="20" spans="1:12" ht="12.95" customHeight="1">
      <c r="A20" s="14">
        <v>17</v>
      </c>
      <c r="B20" s="15" t="s">
        <v>32</v>
      </c>
      <c r="C20" s="18"/>
      <c r="D20" s="16"/>
      <c r="E20" s="9"/>
    </row>
    <row r="21" spans="1:12" ht="12.95" customHeight="1">
      <c r="A21" s="14">
        <v>18</v>
      </c>
      <c r="B21" s="15" t="s">
        <v>33</v>
      </c>
      <c r="C21" s="18"/>
      <c r="D21" s="16"/>
      <c r="E21" s="9"/>
    </row>
    <row r="22" spans="1:12" ht="12.95" customHeight="1">
      <c r="A22" s="14">
        <v>19</v>
      </c>
      <c r="B22" s="17" t="s">
        <v>34</v>
      </c>
      <c r="C22" s="18"/>
      <c r="D22" s="8"/>
      <c r="E22" s="37">
        <v>1385.4</v>
      </c>
    </row>
    <row r="23" spans="1:12" ht="14.1" customHeight="1">
      <c r="A23" s="22" t="s">
        <v>35</v>
      </c>
      <c r="B23" s="17" t="s">
        <v>36</v>
      </c>
      <c r="C23" s="10" t="s">
        <v>37</v>
      </c>
      <c r="D23" s="8"/>
      <c r="E23" s="23"/>
    </row>
    <row r="24" spans="1:12" ht="14.1" customHeight="1">
      <c r="A24" s="22" t="s">
        <v>38</v>
      </c>
      <c r="B24" s="17" t="s">
        <v>39</v>
      </c>
      <c r="C24" s="18"/>
      <c r="D24" s="24">
        <v>0</v>
      </c>
      <c r="E24" s="23"/>
    </row>
    <row r="25" spans="1:12" ht="14.1" customHeight="1">
      <c r="A25" s="14">
        <v>20</v>
      </c>
      <c r="B25" s="25" t="s">
        <v>40</v>
      </c>
      <c r="C25" s="18"/>
      <c r="D25" s="37">
        <v>39.26943959956548</v>
      </c>
      <c r="E25" s="9" t="str">
        <f t="shared" ref="E25:E37" si="0">IF($C$4&gt;0,PRODUCT($C$4,$E$22,D25/100),"")</f>
        <v/>
      </c>
    </row>
    <row r="26" spans="1:12" ht="14.1" customHeight="1">
      <c r="A26" s="14">
        <v>21</v>
      </c>
      <c r="B26" s="25" t="s">
        <v>41</v>
      </c>
      <c r="C26" s="18"/>
      <c r="D26" s="37">
        <v>1.9341917740725501</v>
      </c>
      <c r="E26" s="9" t="str">
        <f t="shared" si="0"/>
        <v/>
      </c>
    </row>
    <row r="27" spans="1:12" ht="12.95" customHeight="1">
      <c r="A27" s="14">
        <v>22</v>
      </c>
      <c r="B27" s="15" t="s">
        <v>42</v>
      </c>
      <c r="C27" s="18"/>
      <c r="D27" s="37">
        <v>5.9787923801097577E-2</v>
      </c>
      <c r="E27" s="9" t="str">
        <f t="shared" si="0"/>
        <v/>
      </c>
    </row>
    <row r="28" spans="1:12" ht="12.95" customHeight="1">
      <c r="A28" s="14">
        <v>23</v>
      </c>
      <c r="B28" s="15" t="s">
        <v>43</v>
      </c>
      <c r="C28" s="18"/>
      <c r="D28" s="37">
        <v>0</v>
      </c>
      <c r="E28" s="9" t="str">
        <f t="shared" si="0"/>
        <v/>
      </c>
      <c r="L28" s="26"/>
    </row>
    <row r="29" spans="1:12" ht="12.95" customHeight="1">
      <c r="A29" s="14">
        <v>24</v>
      </c>
      <c r="B29" s="15" t="s">
        <v>44</v>
      </c>
      <c r="C29" s="18"/>
      <c r="D29" s="37">
        <v>0.15590359944029991</v>
      </c>
      <c r="E29" s="9" t="str">
        <f t="shared" si="0"/>
        <v/>
      </c>
    </row>
    <row r="30" spans="1:12" ht="12.95" customHeight="1">
      <c r="A30" s="14">
        <v>25</v>
      </c>
      <c r="B30" s="15" t="s">
        <v>45</v>
      </c>
      <c r="C30" s="18"/>
      <c r="D30" s="37">
        <v>0</v>
      </c>
      <c r="E30" s="9" t="str">
        <f t="shared" si="0"/>
        <v/>
      </c>
    </row>
    <row r="31" spans="1:12" ht="12.95" customHeight="1">
      <c r="A31" s="14">
        <v>26</v>
      </c>
      <c r="B31" s="15" t="s">
        <v>46</v>
      </c>
      <c r="C31" s="18"/>
      <c r="D31" s="37">
        <v>39.699492556682841</v>
      </c>
      <c r="E31" s="9" t="str">
        <f t="shared" si="0"/>
        <v/>
      </c>
    </row>
    <row r="32" spans="1:12" ht="14.1" customHeight="1">
      <c r="A32" s="14" t="s">
        <v>47</v>
      </c>
      <c r="B32" s="15" t="s">
        <v>48</v>
      </c>
      <c r="C32" s="18"/>
      <c r="D32" s="37">
        <v>11.480416796146409</v>
      </c>
      <c r="E32" s="9" t="str">
        <f t="shared" si="0"/>
        <v/>
      </c>
    </row>
    <row r="33" spans="1:5" ht="14.1" customHeight="1">
      <c r="A33" s="14" t="s">
        <v>49</v>
      </c>
      <c r="B33" s="15" t="s">
        <v>50</v>
      </c>
      <c r="C33" s="18"/>
      <c r="D33" s="37">
        <v>12.44586849406828</v>
      </c>
      <c r="E33" s="9" t="str">
        <f t="shared" si="0"/>
        <v/>
      </c>
    </row>
    <row r="34" spans="1:5" ht="27.95" customHeight="1">
      <c r="A34" s="14">
        <v>29</v>
      </c>
      <c r="B34" s="25" t="s">
        <v>51</v>
      </c>
      <c r="C34" s="18"/>
      <c r="D34" s="37">
        <v>0</v>
      </c>
      <c r="E34" s="9" t="str">
        <f t="shared" si="0"/>
        <v/>
      </c>
    </row>
    <row r="35" spans="1:5" ht="12.95" customHeight="1">
      <c r="A35" s="14">
        <v>30</v>
      </c>
      <c r="B35" s="15" t="s">
        <v>52</v>
      </c>
      <c r="C35" s="18"/>
      <c r="D35" s="37">
        <v>3.3184150126872383E-2</v>
      </c>
      <c r="E35" s="9" t="str">
        <f t="shared" si="0"/>
        <v/>
      </c>
    </row>
    <row r="36" spans="1:5" ht="12.95" customHeight="1">
      <c r="A36" s="14">
        <v>31</v>
      </c>
      <c r="B36" s="15" t="s">
        <v>53</v>
      </c>
      <c r="C36" s="18"/>
      <c r="D36" s="37">
        <v>9.0799352373037241</v>
      </c>
      <c r="E36" s="9" t="str">
        <f t="shared" si="0"/>
        <v/>
      </c>
    </row>
    <row r="37" spans="1:5" ht="14.1" customHeight="1">
      <c r="A37" s="14" t="s">
        <v>54</v>
      </c>
      <c r="B37" s="15" t="s">
        <v>55</v>
      </c>
      <c r="C37" s="18"/>
      <c r="D37" s="37">
        <v>12.0654456388315</v>
      </c>
      <c r="E37" s="9" t="str">
        <f t="shared" si="0"/>
        <v/>
      </c>
    </row>
    <row r="38" spans="1:5" ht="14.1" customHeight="1">
      <c r="A38" s="14" t="s">
        <v>56</v>
      </c>
      <c r="B38" s="27" t="s">
        <v>57</v>
      </c>
      <c r="C38" s="18"/>
      <c r="D38" s="37">
        <v>10.228413209492921</v>
      </c>
      <c r="E38" s="9"/>
    </row>
    <row r="39" spans="1:5" ht="14.1" customHeight="1">
      <c r="A39" s="14" t="s">
        <v>58</v>
      </c>
      <c r="B39" s="15" t="s">
        <v>59</v>
      </c>
      <c r="C39" s="18"/>
      <c r="D39" s="37">
        <v>12.38447264286707</v>
      </c>
      <c r="E39" s="9" t="str">
        <f>IF($C$4&gt;0,PRODUCT($C$4,$E$22,D39/100),"")</f>
        <v/>
      </c>
    </row>
    <row r="40" spans="1:5" ht="14.1" customHeight="1">
      <c r="A40" s="14" t="s">
        <v>60</v>
      </c>
      <c r="B40" s="27" t="s">
        <v>57</v>
      </c>
      <c r="C40" s="18"/>
      <c r="D40" s="37">
        <v>12.351371559657951</v>
      </c>
      <c r="E40" s="9"/>
    </row>
    <row r="41" spans="1:5" ht="14.1" customHeight="1">
      <c r="A41" s="14" t="s">
        <v>61</v>
      </c>
      <c r="B41" s="15" t="s">
        <v>62</v>
      </c>
      <c r="C41" s="18"/>
      <c r="D41" s="37">
        <v>14.0190125933243</v>
      </c>
      <c r="E41" s="9" t="str">
        <f>IF($C$4&gt;0,PRODUCT($C$4,$E$22,D41/100),"")</f>
        <v/>
      </c>
    </row>
    <row r="42" spans="1:5" ht="14.1" customHeight="1">
      <c r="A42" s="14" t="s">
        <v>63</v>
      </c>
      <c r="B42" s="27" t="s">
        <v>57</v>
      </c>
      <c r="C42" s="18"/>
      <c r="D42" s="37">
        <v>13.97622690009848</v>
      </c>
      <c r="E42" s="9"/>
    </row>
    <row r="43" spans="1:5" ht="13.5" customHeight="1">
      <c r="A43" s="14" t="s">
        <v>64</v>
      </c>
      <c r="B43" s="15" t="s">
        <v>65</v>
      </c>
      <c r="C43" s="18"/>
      <c r="D43" s="37">
        <v>1.70623465215975</v>
      </c>
      <c r="E43" s="9" t="str">
        <f>IF($C$4&gt;0,PRODUCT($C$4,$E$22,D43/100),"")</f>
        <v/>
      </c>
    </row>
    <row r="44" spans="1:5" ht="13.5" customHeight="1">
      <c r="A44" s="14" t="s">
        <v>66</v>
      </c>
      <c r="B44" s="27" t="s">
        <v>57</v>
      </c>
      <c r="C44" s="18"/>
      <c r="D44" s="37">
        <v>1.70454634053154</v>
      </c>
      <c r="E44" s="9"/>
    </row>
    <row r="45" spans="1:5" ht="14.1" customHeight="1">
      <c r="A45" s="14" t="s">
        <v>67</v>
      </c>
      <c r="B45" s="15" t="s">
        <v>68</v>
      </c>
      <c r="C45" s="18"/>
      <c r="D45" s="37">
        <v>1.172249046514771</v>
      </c>
      <c r="E45" s="9" t="str">
        <f>IF($C$4&gt;0,PRODUCT($C$4,$E$22,D45/100),"")</f>
        <v/>
      </c>
    </row>
    <row r="46" spans="1:5" ht="14.1" customHeight="1">
      <c r="A46" s="14" t="s">
        <v>69</v>
      </c>
      <c r="B46" s="27" t="s">
        <v>57</v>
      </c>
      <c r="C46" s="18"/>
      <c r="D46" s="37">
        <v>1.0126828649955599</v>
      </c>
      <c r="E46" s="9"/>
    </row>
    <row r="47" spans="1:5" ht="14.1" customHeight="1">
      <c r="A47" s="14" t="s">
        <v>70</v>
      </c>
      <c r="B47" s="15" t="s">
        <v>71</v>
      </c>
      <c r="C47" s="18"/>
      <c r="D47" s="37">
        <v>1.7897151817794621</v>
      </c>
      <c r="E47" s="9" t="str">
        <f t="shared" ref="E47:E54" si="1">IF($C$4&gt;0,PRODUCT($C$4,$E$22,D47/100),"")</f>
        <v/>
      </c>
    </row>
    <row r="48" spans="1:5" ht="12.95" customHeight="1">
      <c r="A48" s="14">
        <v>38</v>
      </c>
      <c r="B48" s="15" t="s">
        <v>72</v>
      </c>
      <c r="C48" s="18"/>
      <c r="D48" s="37">
        <v>2.1733823907361471</v>
      </c>
      <c r="E48" s="9" t="str">
        <f t="shared" si="1"/>
        <v/>
      </c>
    </row>
    <row r="49" spans="1:5" ht="14.1" customHeight="1">
      <c r="A49" s="14" t="s">
        <v>73</v>
      </c>
      <c r="B49" s="15" t="s">
        <v>74</v>
      </c>
      <c r="C49" s="18"/>
      <c r="D49" s="37">
        <v>0.84317375566881192</v>
      </c>
      <c r="E49" s="9" t="str">
        <f t="shared" si="1"/>
        <v/>
      </c>
    </row>
    <row r="50" spans="1:5" ht="27.95" customHeight="1">
      <c r="A50" s="14">
        <v>40</v>
      </c>
      <c r="B50" s="25" t="s">
        <v>75</v>
      </c>
      <c r="C50" s="18"/>
      <c r="D50" s="37">
        <v>7.5578449128986298</v>
      </c>
      <c r="E50" s="9" t="str">
        <f t="shared" si="1"/>
        <v/>
      </c>
    </row>
    <row r="51" spans="1:5" ht="14.1" customHeight="1">
      <c r="A51" s="14" t="s">
        <v>76</v>
      </c>
      <c r="B51" s="25" t="s">
        <v>77</v>
      </c>
      <c r="C51" s="18"/>
      <c r="D51" s="37">
        <v>0</v>
      </c>
      <c r="E51" s="9" t="str">
        <f t="shared" si="1"/>
        <v/>
      </c>
    </row>
    <row r="52" spans="1:5" ht="14.1" customHeight="1">
      <c r="A52" s="14" t="s">
        <v>78</v>
      </c>
      <c r="B52" s="25" t="s">
        <v>79</v>
      </c>
      <c r="C52" s="18"/>
      <c r="D52" s="37">
        <v>5.8343830120509477</v>
      </c>
      <c r="E52" s="9" t="str">
        <f t="shared" si="1"/>
        <v/>
      </c>
    </row>
    <row r="53" spans="1:5" ht="14.1" customHeight="1">
      <c r="A53" s="14" t="s">
        <v>80</v>
      </c>
      <c r="B53" s="15" t="s">
        <v>81</v>
      </c>
      <c r="C53" s="18"/>
      <c r="D53" s="37">
        <v>1.191054827443633</v>
      </c>
      <c r="E53" s="9" t="str">
        <f t="shared" si="1"/>
        <v/>
      </c>
    </row>
    <row r="54" spans="1:5" ht="12.95" customHeight="1">
      <c r="A54" s="14">
        <v>44</v>
      </c>
      <c r="B54" s="15" t="s">
        <v>82</v>
      </c>
      <c r="C54" s="18"/>
      <c r="D54" s="37">
        <v>3.6837855372357613E-2</v>
      </c>
      <c r="E54" s="9" t="str">
        <f t="shared" si="1"/>
        <v/>
      </c>
    </row>
    <row r="55" spans="1:5" ht="14.1" customHeight="1">
      <c r="A55" s="22" t="s">
        <v>83</v>
      </c>
      <c r="B55" s="15" t="s">
        <v>84</v>
      </c>
      <c r="C55" s="18"/>
      <c r="D55" s="28">
        <f>SUM(D25:D31,D34:D36,D48,D50,D54)</f>
        <v>100</v>
      </c>
      <c r="E55" s="9"/>
    </row>
    <row r="56" spans="1:5" ht="27.95" customHeight="1">
      <c r="A56" s="22" t="s">
        <v>85</v>
      </c>
      <c r="B56" s="25" t="s">
        <v>86</v>
      </c>
      <c r="C56" s="18"/>
      <c r="D56" s="29">
        <f>IF(D13&gt;0,D13-100,"")</f>
        <v>0</v>
      </c>
      <c r="E56" s="9" t="str">
        <f>IF($C$4&gt;0,PRODUCT($C$4,$E$22,D56/100),"")</f>
        <v/>
      </c>
    </row>
  </sheetData>
  <autoFilter ref="A1:E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selection activeCell="C3" sqref="C3"/>
    </sheetView>
  </sheetViews>
  <sheetFormatPr baseColWidth="10" defaultColWidth="8.85546875" defaultRowHeight="14.25" customHeight="1"/>
  <cols>
    <col min="1" max="1" width="9.7109375" customWidth="1"/>
    <col min="2" max="2" width="66.85546875" customWidth="1"/>
    <col min="3" max="3" width="32.7109375" customWidth="1"/>
    <col min="4" max="4" width="39.85546875" customWidth="1"/>
    <col min="5" max="5" width="31.85546875" customWidth="1"/>
    <col min="6" max="6" width="35.140625" customWidth="1"/>
    <col min="7" max="7" width="41.140625" customWidth="1"/>
    <col min="8" max="8" width="51" customWidth="1"/>
    <col min="9" max="9" width="83.85546875" customWidth="1"/>
    <col min="10" max="10" width="49" customWidth="1"/>
    <col min="11" max="11" width="37.85546875" customWidth="1"/>
    <col min="12" max="12" width="66.42578125" customWidth="1"/>
    <col min="13" max="1024" width="11.7109375" customWidth="1"/>
  </cols>
  <sheetData>
    <row r="1" spans="1:12" ht="198" customHeight="1">
      <c r="A1" s="1" t="s">
        <v>0</v>
      </c>
      <c r="B1" s="2" t="s">
        <v>87</v>
      </c>
      <c r="C1" s="3" t="s">
        <v>2</v>
      </c>
      <c r="D1" s="3" t="s">
        <v>88</v>
      </c>
      <c r="E1" s="3" t="s">
        <v>89</v>
      </c>
      <c r="F1" s="3" t="s">
        <v>90</v>
      </c>
      <c r="G1" s="3" t="s">
        <v>91</v>
      </c>
      <c r="H1" s="3" t="s">
        <v>92</v>
      </c>
      <c r="I1" s="3" t="s">
        <v>93</v>
      </c>
      <c r="J1" s="3" t="s">
        <v>94</v>
      </c>
      <c r="K1" s="3" t="s">
        <v>95</v>
      </c>
      <c r="L1" s="3" t="s">
        <v>96</v>
      </c>
    </row>
    <row r="2" spans="1:12" ht="14.1" customHeight="1">
      <c r="A2" s="11" t="s">
        <v>97</v>
      </c>
      <c r="B2" s="12" t="s">
        <v>5</v>
      </c>
      <c r="C2" s="10" t="s">
        <v>6</v>
      </c>
      <c r="D2" s="9"/>
      <c r="E2" s="30"/>
      <c r="F2" s="30"/>
      <c r="G2" s="30"/>
      <c r="H2" s="30"/>
      <c r="I2" s="30"/>
      <c r="J2" s="30"/>
      <c r="K2" s="30"/>
      <c r="L2" s="30"/>
    </row>
    <row r="3" spans="1:12" ht="14.1" customHeight="1">
      <c r="A3" s="11" t="s">
        <v>98</v>
      </c>
      <c r="B3" s="12" t="s">
        <v>8</v>
      </c>
      <c r="C3" s="10" t="s">
        <v>9</v>
      </c>
      <c r="D3" s="9"/>
      <c r="E3" s="30"/>
      <c r="F3" s="30"/>
      <c r="G3" s="30"/>
      <c r="H3" s="30"/>
      <c r="I3" s="30"/>
      <c r="J3" s="30"/>
      <c r="K3" s="30"/>
      <c r="L3" s="30"/>
    </row>
    <row r="4" spans="1:12" ht="14.1" customHeight="1">
      <c r="A4" s="11" t="s">
        <v>99</v>
      </c>
      <c r="B4" s="12" t="s">
        <v>10</v>
      </c>
      <c r="C4" s="16"/>
      <c r="D4" s="9"/>
      <c r="E4" s="30"/>
      <c r="F4" s="30"/>
      <c r="G4" s="30"/>
      <c r="H4" s="30"/>
      <c r="I4" s="30"/>
      <c r="J4" s="30"/>
      <c r="K4" s="30"/>
      <c r="L4" s="30"/>
    </row>
    <row r="5" spans="1:12" ht="14.1" customHeight="1">
      <c r="A5" s="14" t="s">
        <v>100</v>
      </c>
      <c r="B5" s="15" t="s">
        <v>11</v>
      </c>
      <c r="C5" s="16"/>
      <c r="D5" s="9"/>
      <c r="E5" s="30"/>
      <c r="F5" s="30"/>
      <c r="G5" s="30"/>
      <c r="H5" s="30"/>
      <c r="I5" s="30"/>
      <c r="J5" s="30"/>
      <c r="K5" s="30"/>
      <c r="L5" s="30"/>
    </row>
    <row r="6" spans="1:12" ht="14.1" customHeight="1">
      <c r="A6" s="14" t="s">
        <v>101</v>
      </c>
      <c r="B6" s="15" t="s">
        <v>12</v>
      </c>
      <c r="C6" s="10" t="s">
        <v>13</v>
      </c>
      <c r="D6" s="9"/>
      <c r="E6" s="30"/>
      <c r="F6" s="30"/>
      <c r="G6" s="30"/>
      <c r="H6" s="30"/>
      <c r="I6" s="30"/>
      <c r="J6" s="30"/>
      <c r="K6" s="30"/>
      <c r="L6" s="30"/>
    </row>
    <row r="7" spans="1:12" ht="14.1" customHeight="1">
      <c r="A7" s="14" t="s">
        <v>102</v>
      </c>
      <c r="B7" s="15" t="s">
        <v>14</v>
      </c>
      <c r="C7" s="10" t="s">
        <v>15</v>
      </c>
      <c r="D7" s="9"/>
      <c r="E7" s="30"/>
      <c r="F7" s="30"/>
      <c r="G7" s="30"/>
      <c r="H7" s="30"/>
      <c r="I7" s="30"/>
      <c r="J7" s="30"/>
      <c r="K7" s="30"/>
      <c r="L7" s="30"/>
    </row>
    <row r="8" spans="1:12" ht="14.1" customHeight="1">
      <c r="A8" s="14" t="s">
        <v>103</v>
      </c>
      <c r="B8" s="15" t="s">
        <v>16</v>
      </c>
      <c r="C8" s="10" t="s">
        <v>17</v>
      </c>
      <c r="D8" s="9"/>
      <c r="E8" s="30"/>
      <c r="F8" s="30"/>
      <c r="G8" s="30"/>
      <c r="H8" s="30"/>
      <c r="I8" s="30"/>
      <c r="J8" s="30"/>
      <c r="K8" s="30"/>
      <c r="L8" s="30"/>
    </row>
    <row r="9" spans="1:12" ht="14.1" customHeight="1">
      <c r="A9" s="14" t="s">
        <v>104</v>
      </c>
      <c r="B9" s="15" t="s">
        <v>34</v>
      </c>
      <c r="C9" s="18"/>
      <c r="D9" s="21">
        <v>1385.4</v>
      </c>
      <c r="E9" s="30"/>
      <c r="F9" s="30"/>
      <c r="G9" s="30"/>
      <c r="H9" s="30"/>
      <c r="I9" s="30"/>
      <c r="J9" s="30"/>
      <c r="K9" s="30"/>
      <c r="L9" s="30"/>
    </row>
    <row r="10" spans="1:12" ht="14.1" customHeight="1">
      <c r="A10" s="14" t="s">
        <v>105</v>
      </c>
      <c r="B10" s="15" t="s">
        <v>106</v>
      </c>
      <c r="C10" s="31" t="s">
        <v>37</v>
      </c>
      <c r="D10" s="8"/>
      <c r="E10" s="32"/>
      <c r="F10" s="32"/>
      <c r="G10" s="32"/>
      <c r="H10" s="32"/>
      <c r="I10" s="32"/>
      <c r="J10" s="32"/>
      <c r="K10" s="32"/>
      <c r="L10" s="32"/>
    </row>
    <row r="11" spans="1:12" ht="12.95" customHeight="1">
      <c r="A11" s="14">
        <v>1</v>
      </c>
      <c r="B11" s="33" t="s">
        <v>107</v>
      </c>
      <c r="C11" s="18"/>
      <c r="D11" s="9" t="str">
        <f t="shared" ref="D11:D20" si="0">IF($C$4&gt;0,PRODUCT($C$4,$C$5,H11/100),"")</f>
        <v/>
      </c>
      <c r="E11" s="7" t="s">
        <v>108</v>
      </c>
      <c r="F11" s="34"/>
      <c r="G11" s="34"/>
      <c r="H11" s="38">
        <v>5.7665815545429986</v>
      </c>
      <c r="I11" s="38">
        <v>0</v>
      </c>
      <c r="J11" s="38">
        <v>0</v>
      </c>
      <c r="K11" s="38">
        <v>5.7665815545429986</v>
      </c>
      <c r="L11" s="38">
        <v>0</v>
      </c>
    </row>
    <row r="12" spans="1:12" ht="12.95" customHeight="1">
      <c r="A12" s="14">
        <v>2</v>
      </c>
      <c r="B12" s="35" t="s">
        <v>109</v>
      </c>
      <c r="C12" s="18"/>
      <c r="D12" s="9" t="str">
        <f t="shared" si="0"/>
        <v/>
      </c>
      <c r="E12" s="7" t="s">
        <v>110</v>
      </c>
      <c r="F12" s="34"/>
      <c r="G12" s="34"/>
      <c r="H12" s="38">
        <v>4.2608541685243999</v>
      </c>
      <c r="I12" s="38">
        <v>0</v>
      </c>
      <c r="J12" s="38">
        <v>0</v>
      </c>
      <c r="K12" s="38">
        <v>0</v>
      </c>
      <c r="L12" s="38">
        <v>4.2608541685243999</v>
      </c>
    </row>
    <row r="13" spans="1:12" ht="12.95" customHeight="1">
      <c r="A13" s="14">
        <v>3</v>
      </c>
      <c r="B13" s="35" t="s">
        <v>111</v>
      </c>
      <c r="C13" s="18"/>
      <c r="D13" s="9" t="str">
        <f t="shared" si="0"/>
        <v/>
      </c>
      <c r="E13" s="7" t="s">
        <v>112</v>
      </c>
      <c r="F13" s="34"/>
      <c r="G13" s="34"/>
      <c r="H13" s="38">
        <v>1.6146411196275601</v>
      </c>
      <c r="I13" s="38">
        <v>0</v>
      </c>
      <c r="J13" s="38">
        <v>0</v>
      </c>
      <c r="K13" s="38">
        <v>0</v>
      </c>
      <c r="L13" s="38">
        <v>1.6146411196275601</v>
      </c>
    </row>
    <row r="14" spans="1:12" ht="12.95" customHeight="1">
      <c r="A14" s="14">
        <v>4</v>
      </c>
      <c r="B14" s="33" t="s">
        <v>113</v>
      </c>
      <c r="C14" s="18"/>
      <c r="D14" s="9" t="str">
        <f t="shared" si="0"/>
        <v/>
      </c>
      <c r="E14" s="7"/>
      <c r="F14" s="34"/>
      <c r="G14" s="34" t="s">
        <v>113</v>
      </c>
      <c r="H14" s="38">
        <v>1.00464038800435</v>
      </c>
      <c r="I14" s="38">
        <v>0</v>
      </c>
      <c r="J14" s="38">
        <v>0</v>
      </c>
      <c r="K14" s="38">
        <v>0</v>
      </c>
      <c r="L14" s="38">
        <v>1.00464038800435</v>
      </c>
    </row>
    <row r="15" spans="1:12" ht="12.95" customHeight="1">
      <c r="A15" s="14">
        <v>5</v>
      </c>
      <c r="B15" s="33" t="s">
        <v>114</v>
      </c>
      <c r="C15" s="18"/>
      <c r="D15" s="9" t="str">
        <f t="shared" si="0"/>
        <v/>
      </c>
      <c r="E15" s="7" t="s">
        <v>115</v>
      </c>
      <c r="F15" s="34"/>
      <c r="G15" s="34"/>
      <c r="H15" s="38">
        <v>0.49401918856936999</v>
      </c>
      <c r="I15" s="38">
        <v>0</v>
      </c>
      <c r="J15" s="38">
        <v>0</v>
      </c>
      <c r="K15" s="38">
        <v>0.51437628330324991</v>
      </c>
      <c r="L15" s="38">
        <v>-2.0357094733880001E-2</v>
      </c>
    </row>
    <row r="16" spans="1:12" ht="12.95" customHeight="1">
      <c r="A16" s="14">
        <v>6</v>
      </c>
      <c r="B16" s="33" t="s">
        <v>116</v>
      </c>
      <c r="C16" s="18"/>
      <c r="D16" s="9" t="str">
        <f t="shared" si="0"/>
        <v/>
      </c>
      <c r="E16" s="7" t="s">
        <v>117</v>
      </c>
      <c r="F16" s="34"/>
      <c r="G16" s="34"/>
      <c r="H16" s="38">
        <v>3.2046189147799989E-3</v>
      </c>
      <c r="I16" s="38">
        <v>0</v>
      </c>
      <c r="J16" s="38">
        <v>0</v>
      </c>
      <c r="K16" s="38">
        <v>2.3600009585289999E-2</v>
      </c>
      <c r="L16" s="38">
        <v>-2.0395390670510001E-2</v>
      </c>
    </row>
    <row r="17" spans="1:12" ht="12.95" customHeight="1">
      <c r="A17" s="14">
        <v>7</v>
      </c>
      <c r="B17" s="33"/>
      <c r="C17" s="18"/>
      <c r="D17" s="9" t="str">
        <f t="shared" si="0"/>
        <v/>
      </c>
      <c r="E17" s="7"/>
      <c r="F17" s="34"/>
      <c r="G17" s="34"/>
      <c r="H17" s="34"/>
      <c r="I17" s="34"/>
      <c r="J17" s="34"/>
      <c r="K17" s="34"/>
      <c r="L17" s="34"/>
    </row>
    <row r="18" spans="1:12" ht="12.95" customHeight="1">
      <c r="A18" s="14">
        <v>8</v>
      </c>
      <c r="B18" s="33"/>
      <c r="C18" s="18"/>
      <c r="D18" s="9" t="str">
        <f t="shared" si="0"/>
        <v/>
      </c>
      <c r="E18" s="7"/>
      <c r="F18" s="34"/>
      <c r="G18" s="34"/>
      <c r="H18" s="34"/>
      <c r="I18" s="34"/>
      <c r="J18" s="34"/>
      <c r="K18" s="34"/>
      <c r="L18" s="34"/>
    </row>
    <row r="19" spans="1:12" ht="12.95" customHeight="1">
      <c r="A19" s="14">
        <v>9</v>
      </c>
      <c r="B19" s="33"/>
      <c r="C19" s="18"/>
      <c r="D19" s="9" t="str">
        <f t="shared" si="0"/>
        <v/>
      </c>
      <c r="E19" s="7"/>
      <c r="F19" s="34"/>
      <c r="G19" s="34"/>
      <c r="H19" s="34"/>
      <c r="I19" s="34"/>
      <c r="J19" s="34"/>
      <c r="K19" s="34"/>
      <c r="L19" s="34"/>
    </row>
    <row r="20" spans="1:12" ht="12.95" customHeight="1">
      <c r="A20" s="14">
        <v>10</v>
      </c>
      <c r="B20" s="33"/>
      <c r="C20" s="18"/>
      <c r="D20" s="9" t="str">
        <f t="shared" si="0"/>
        <v/>
      </c>
      <c r="E20" s="7"/>
      <c r="F20" s="34"/>
      <c r="G20" s="34"/>
      <c r="H20" s="34"/>
      <c r="I20" s="34"/>
      <c r="J20" s="34"/>
      <c r="K20" s="34"/>
      <c r="L20" s="34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FBF334F2A27C43BD50485108FE60A9" ma:contentTypeVersion="4" ma:contentTypeDescription="Create a new document." ma:contentTypeScope="" ma:versionID="0a0422d24f31f7684398633d2079bcd5">
  <xsd:schema xmlns:xsd="http://www.w3.org/2001/XMLSchema" xmlns:xs="http://www.w3.org/2001/XMLSchema" xmlns:p="http://schemas.microsoft.com/office/2006/metadata/properties" xmlns:ns2="69a2cd74-0a86-4388-8b29-d466bca29ac8" targetNamespace="http://schemas.microsoft.com/office/2006/metadata/properties" ma:root="true" ma:fieldsID="b7e98b87cfc44ab9b986c7d6f04ffb6b" ns2:_="">
    <xsd:import namespace="69a2cd74-0a86-4388-8b29-d466bca29a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2cd74-0a86-4388-8b29-d466bca29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52D817-46F1-47D0-AFD8-EF33FD256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2cd74-0a86-4388-8b29-d466bca29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936EB0-5043-47B1-B5E6-F173DAD04A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1EA5AF-A49A-4BCD-AEF9-C66E44C0A1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9a2cd74-0a86-4388-8b29-d466bca29ac8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Leindl Manuela</cp:lastModifiedBy>
  <cp:revision/>
  <dcterms:created xsi:type="dcterms:W3CDTF">2022-08-26T15:02:10Z</dcterms:created>
  <dcterms:modified xsi:type="dcterms:W3CDTF">2025-07-25T06:43:25Z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0x010100F0FBF334F2A27C43BD50485108FE60A9</vt:lpwstr>
  </property>
</Properties>
</file>