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28680" yWindow="-120" windowWidth="29040" windowHeight="15720"/>
  </bookViews>
  <sheets>
    <sheet name="BVI-Datenblatt" sheetId="2" r:id="rId1"/>
    <sheet name="Schuldnerliste" sheetId="3" r:id="rId2"/>
    <sheet name="Disclaimer" sheetId="1"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D56" i="2"/>
  <c r="E54" i="2"/>
  <c r="E53" i="2"/>
  <c r="E52" i="2"/>
  <c r="E51" i="2"/>
  <c r="E50" i="2"/>
  <c r="D55" i="2"/>
  <c r="E49" i="2"/>
  <c r="E48" i="2"/>
  <c r="E47" i="2"/>
  <c r="E45" i="2"/>
  <c r="E43" i="2"/>
  <c r="E41" i="2"/>
  <c r="E39" i="2"/>
  <c r="E37" i="2"/>
  <c r="E36" i="2"/>
  <c r="E35" i="2"/>
  <c r="E34" i="2"/>
  <c r="E32" i="2"/>
  <c r="E31" i="2"/>
  <c r="E30" i="2"/>
  <c r="E29" i="2"/>
  <c r="E28" i="2"/>
  <c r="E27" i="2"/>
  <c r="E26" i="2"/>
  <c r="E25" i="2"/>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<sst xmlns="http://schemas.openxmlformats.org/spreadsheetml/2006/main" count="163" uniqueCount="142">
  <si>
    <t xml:space="preserve">01_Zeile </t>
  </si>
  <si>
    <t>02_Bezeichnung</t>
  </si>
  <si>
    <t xml:space="preserve">03_Textangabe </t>
  </si>
  <si>
    <t>04_prozent vom Wert der Anteilsklasse</t>
  </si>
  <si>
    <t>05_Zeitwert</t>
  </si>
  <si>
    <t>Berichtsstichtag</t>
  </si>
  <si>
    <t>0a</t>
  </si>
  <si>
    <t>Name des Fonds/der Anteilsklasse</t>
  </si>
  <si>
    <t>Assenagon Alpha Premium (IS)</t>
  </si>
  <si>
    <t>Anzahl der Anteile</t>
  </si>
  <si>
    <t>Buchwert eines Anteils</t>
  </si>
  <si>
    <t>Identifier (ISIN)</t>
  </si>
  <si>
    <t>LU2078662611</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</si>
  <si>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</si>
  <si>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</si>
  <si>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</si>
  <si>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</si>
  <si>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</si>
  <si>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</si>
  <si>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</si>
  <si>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</si>
  <si>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</si>
  <si>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</si>
  <si>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</si>
  <si>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</si>
  <si>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</si>
  <si>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</si>
  <si>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</si>
  <si>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</si>
  <si>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</si>
  <si>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</si>
  <si>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</si>
  <si>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</si>
  <si>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</si>
  <si>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</si>
  <si>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</si>
  <si>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</si>
  <si>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</si>
  <si>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</si>
  <si>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</si>
  <si>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</si>
  <si>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</si>
  <si>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</si>
  <si>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</si>
  <si>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</si>
  <si>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</si>
  <si>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</si>
  <si>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</si>
  <si>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</si>
  <si>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</si>
  <si>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</si>
  <si>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</si>
  <si>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</si>
  <si>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</si>
  <si>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</si>
  <si>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</si>
  <si>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</si>
  <si>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</si>
  <si>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</si>
  <si>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</si>
  <si>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</si>
  <si>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</si>
  <si>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</si>
  <si>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</si>
  <si>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</si>
  <si>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</si>
  <si>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</si>
  <si>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</si>
  <si>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</si>
  <si>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</si>
  <si>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</si>
  <si>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</si>
  <si>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</si>
  <si>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</si>
  <si>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</si>
  <si>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</si>
  <si>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</si>
  <si>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</si>
  <si>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</si>
  <si>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</si>
  <si>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</si>
  <si>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</si>
  <si>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</si>
  <si>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</si>
  <si>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</si>
  <si>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</si>
  <si>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</si>
  <si>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</si>
  <si>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</si>
  <si>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</si>
  <si>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</si>
  <si>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</si>
  <si>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</si>
  <si>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</si>
  <si>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</si>
  <si>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</si>
  <si>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</si>
  <si>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</si>
  <si>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</si>
  <si>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30.12.2025</t>
  </si>
  <si>
    <t>b</t>
  </si>
  <si>
    <t>c</t>
  </si>
  <si>
    <t>d</t>
  </si>
  <si>
    <t>e</t>
  </si>
  <si>
    <t>f</t>
  </si>
  <si>
    <t>Assenagon Asset Management S.A.</t>
  </si>
  <si>
    <t>g</t>
  </si>
  <si>
    <t>h</t>
  </si>
  <si>
    <t>i</t>
  </si>
  <si>
    <t xml:space="preserve">Währung </t>
  </si>
  <si>
    <t>Deutschland, Bundesrepublik</t>
  </si>
  <si>
    <t>529900AQBND3S6YJLY83</t>
  </si>
  <si>
    <t>110000</t>
  </si>
  <si>
    <t>Brown Brothers Harriman [Luxemburg] S.C.A.</t>
  </si>
  <si>
    <t>5493006KMX1VFTPYPW14</t>
  </si>
  <si>
    <t>542168</t>
  </si>
  <si>
    <t>DekaBank Deutsche Girozentrale</t>
  </si>
  <si>
    <t>0W2PZJM8XOY22M4GG883</t>
  </si>
  <si>
    <t>239000</t>
  </si>
  <si>
    <t>DZ BANK AG Deutsche Zentral-Genossenschaftsbank, Frankfurt am Main</t>
  </si>
  <si>
    <t>529900HNOAA1KXQJUQ27</t>
  </si>
  <si>
    <t>238000</t>
  </si>
  <si>
    <t>Commerzbank AG</t>
  </si>
  <si>
    <t>851WYGNLUQLFZBSYGB56</t>
  </si>
  <si>
    <t>803200</t>
  </si>
  <si>
    <t>Morgan Stanley Europe SE</t>
  </si>
  <si>
    <t>54930056FHWP7GIWYY08</t>
  </si>
  <si>
    <t>841732</t>
  </si>
  <si>
    <t>Société Générale S.A.</t>
  </si>
  <si>
    <t>O2RNE8IBXP4R0TD8PU41</t>
  </si>
  <si>
    <t>873403</t>
  </si>
  <si>
    <t>UBS AG</t>
  </si>
  <si>
    <t>BFM8T61CT2L1QCEMIK50</t>
  </si>
  <si>
    <t>914830</t>
  </si>
  <si>
    <t>Goldman Sachs Bank Europe SE</t>
  </si>
  <si>
    <t>8IBZUGJ7JPLH368JE346</t>
  </si>
  <si>
    <t>702202</t>
  </si>
  <si>
    <t>BNP Paribas S.A.</t>
  </si>
  <si>
    <t>R0MUWSFPU8MPRO8K5P83</t>
  </si>
  <si>
    <t>871001</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</si>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</sst>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sz val="10"/>
      <color theme="1"/>
      <name val="Arial"/>
      <family val="2"/>
    </font>
    <font>
      <b/>
      <sz val="5.5"/>
      <color theme="1"/>
      <name val="Arial"/>
      <family val="2"/>
    </font>
    <font>
      <sz val="5.5"/>
      <color theme="1"/>
      <name val="Arial"/>
      <family val="2"/>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5" fillId="0" borderId="0"/>
  </cellStyleXfs>
  <cellXfs count="47">
    <xf numFmtId="0" fontId="0" fillId="0" borderId="0" xfId="0"/>
    <xf numFmtId="0" fontId="2" fillId="0" borderId="0" xfId="1" applyFont="1"/>
    <xf numFmtId="0" fontId="1" fillId="0" borderId="0" xfId="1"/>
    <xf numFmtId="0" fontId="4" fillId="2" borderId="1" xfId="0"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2" fontId="4" fillId="2" borderId="2" xfId="2" applyNumberFormat="1" applyFont="1" applyFill="1" applyBorder="1" applyAlignment="1">
      <alignment horizontal="center" vertical="center" wrapText="1"/>
    </xf>
    <xf numFmtId="0" fontId="5" fillId="0" borderId="0" xfId="3"/>
    <xf numFmtId="1" fontId="6" fillId="3" borderId="1" xfId="0" applyNumberFormat="1" applyFont="1" applyFill="1" applyBorder="1" applyAlignment="1">
      <alignment horizontal="center" vertical="top" wrapText="1"/>
    </xf>
    <xf numFmtId="0" fontId="6" fillId="2" borderId="1" xfId="0" applyFont="1" applyFill="1" applyBorder="1"/>
    <xf numFmtId="164" fontId="5" fillId="4" borderId="2" xfId="0" applyNumberFormat="1" applyFont="1" applyFill="1" applyBorder="1"/>
    <xf numFmtId="2" fontId="5" fillId="3" borderId="2" xfId="0" applyNumberFormat="1" applyFont="1" applyFill="1" applyBorder="1"/>
    <xf numFmtId="0" fontId="5" fillId="3" borderId="2" xfId="0" applyFont="1" applyFill="1" applyBorder="1"/>
    <xf numFmtId="49" fontId="5" fillId="4" borderId="2" xfId="0" applyNumberFormat="1" applyFont="1" applyFill="1" applyBorder="1"/>
    <xf numFmtId="1" fontId="7" fillId="3" borderId="1" xfId="0" applyNumberFormat="1" applyFont="1" applyFill="1" applyBorder="1" applyAlignment="1">
      <alignment horizontal="center" vertical="top" wrapText="1"/>
    </xf>
    <xf numFmtId="0" fontId="5" fillId="2" borderId="1" xfId="0" applyFont="1" applyFill="1" applyBorder="1"/>
    <xf numFmtId="49" fontId="5" fillId="5" borderId="2" xfId="0" applyNumberFormat="1" applyFont="1" applyFill="1" applyBorder="1"/>
    <xf numFmtId="1" fontId="7" fillId="3" borderId="2" xfId="0" applyNumberFormat="1" applyFont="1" applyFill="1" applyBorder="1" applyAlignment="1">
      <alignment horizontal="center" vertical="top" wrapText="1"/>
    </xf>
    <xf numFmtId="0" fontId="5" fillId="2" borderId="2" xfId="0" applyFont="1" applyFill="1" applyBorder="1"/>
    <xf numFmtId="0" fontId="6" fillId="2" borderId="2" xfId="0" applyFont="1" applyFill="1" applyBorder="1"/>
    <xf numFmtId="49" fontId="5" fillId="3" borderId="2" xfId="0" applyNumberFormat="1" applyFont="1" applyFill="1" applyBorder="1"/>
    <xf numFmtId="2" fontId="5" fillId="0" borderId="2" xfId="0" applyNumberFormat="1" applyFont="1" applyBorder="1"/>
    <xf numFmtId="0" fontId="5" fillId="4" borderId="2" xfId="0" applyFont="1" applyFill="1" applyBorder="1"/>
    <xf numFmtId="2" fontId="5" fillId="5" borderId="2" xfId="0" applyNumberFormat="1" applyFont="1" applyFill="1" applyBorder="1"/>
    <xf numFmtId="4" fontId="5" fillId="0" borderId="2" xfId="0" applyNumberFormat="1" applyFont="1" applyBorder="1"/>
    <xf numFmtId="1" fontId="6" fillId="3" borderId="2" xfId="0" applyNumberFormat="1" applyFont="1" applyFill="1" applyBorder="1" applyAlignment="1">
      <alignment horizontal="center" vertical="top" wrapText="1"/>
    </xf>
    <xf numFmtId="0" fontId="5" fillId="2" borderId="2" xfId="0" applyFont="1" applyFill="1" applyBorder="1" applyAlignment="1">
      <alignment wrapText="1"/>
    </xf>
    <xf numFmtId="0" fontId="9" fillId="2" borderId="2" xfId="0" applyFont="1" applyFill="1" applyBorder="1"/>
    <xf numFmtId="0" fontId="10" fillId="2" borderId="2" xfId="0" applyFont="1" applyFill="1" applyBorder="1"/>
    <xf numFmtId="2" fontId="5" fillId="2" borderId="1" xfId="2" applyNumberFormat="1" applyFill="1" applyBorder="1" applyAlignment="1">
      <alignment horizontal="right"/>
    </xf>
    <xf numFmtId="2" fontId="5" fillId="2" borderId="2" xfId="2" applyNumberFormat="1" applyFill="1" applyBorder="1" applyAlignment="1">
      <alignment horizontal="right"/>
    </xf>
    <xf numFmtId="0" fontId="4" fillId="2" borderId="1" xfId="3" applyFont="1" applyFill="1" applyBorder="1" applyAlignment="1">
      <alignment horizontal="center" vertical="center"/>
    </xf>
    <xf numFmtId="1" fontId="5" fillId="3" borderId="1" xfId="3" applyNumberFormat="1" applyFill="1" applyBorder="1" applyAlignment="1">
      <alignment horizontal="center" vertical="top" wrapText="1"/>
    </xf>
    <xf numFmtId="0" fontId="5" fillId="2" borderId="1" xfId="3" applyFill="1" applyBorder="1"/>
    <xf numFmtId="14" fontId="5" fillId="4" borderId="2" xfId="3" applyNumberFormat="1" applyFill="1" applyBorder="1"/>
    <xf numFmtId="0" fontId="5" fillId="3" borderId="2" xfId="3" applyFill="1" applyBorder="1"/>
    <xf numFmtId="49" fontId="5" fillId="4" borderId="2" xfId="3" applyNumberFormat="1" applyFill="1" applyBorder="1"/>
    <xf numFmtId="1" fontId="5" fillId="3" borderId="2" xfId="3" applyNumberFormat="1" applyFill="1" applyBorder="1" applyAlignment="1">
      <alignment horizontal="center" vertical="top" wrapText="1"/>
    </xf>
    <xf numFmtId="0" fontId="5" fillId="2" borderId="2" xfId="3" applyFill="1" applyBorder="1"/>
    <xf numFmtId="2" fontId="5" fillId="4" borderId="2" xfId="3" applyNumberFormat="1" applyFill="1" applyBorder="1"/>
    <xf numFmtId="4" fontId="5" fillId="0" borderId="2" xfId="3" applyNumberFormat="1" applyBorder="1"/>
    <xf numFmtId="2" fontId="5" fillId="3" borderId="2" xfId="3" applyNumberFormat="1" applyFill="1" applyBorder="1"/>
    <xf numFmtId="0" fontId="5" fillId="0" borderId="2" xfId="3" applyBorder="1"/>
    <xf numFmtId="49" fontId="5" fillId="3" borderId="2" xfId="3" applyNumberFormat="1" applyFill="1" applyBorder="1"/>
    <xf numFmtId="2" fontId="5" fillId="0" borderId="2" xfId="3" applyNumberFormat="1" applyBorder="1"/>
    <xf numFmtId="0" fontId="5" fillId="0" borderId="2" xfId="3" applyBorder="1" applyAlignment="1">
      <alignment wrapText="1"/>
    </xf>
    <xf numFmtId="0" fontId="3" fillId="0" borderId="0" xfId="1" applyFont="1" applyAlignment="1">
      <alignment horizontal="left" vertical="top" wrapText="1"/>
    </xf>
  </cellXfs>
  <cellStyles count="4">
    <cellStyle name="Normal 102" xfId="3"/>
    <cellStyle name="Standard" xfId="0" builtinId="0"/>
    <cellStyle name="Standard 2" xfId="2"/>
    <cellStyle name="Standard 2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10" zoomScaleNormal="110" workbookViewId="0">
      <selection activeCell="B60" sqref="B60"/>
    </sheetView>
  </sheetViews>
  <sheetFormatPr baseColWidth="10" defaultColWidth="11.42578125" defaultRowHeight="12.75" x14ac:dyDescent="0.2"/>
  <cols>
    <col min="1" max="1" width="20.5703125" style="7" customWidth="1"/>
    <col min="2" max="2" width="61.42578125" style="7" customWidth="1"/>
    <col min="3" max="3" width="40.42578125" style="7" customWidth="1"/>
    <col min="4" max="4" width="26.85546875" style="7" customWidth="1"/>
    <col min="5" max="5" width="25.5703125" style="7" customWidth="1"/>
    <col min="6" max="16384" width="11.42578125" style="7"/>
  </cols>
  <sheetData>
    <row r="1" spans="1:5" ht="25.5" x14ac:dyDescent="0.2">
      <c r="A1" s="3" t="s">
        <v>0</v>
      </c>
      <c r="B1" s="4" t="s">
        <v>1</v>
      </c>
      <c r="C1" s="5" t="s">
        <v>2</v>
      </c>
      <c r="D1" s="6" t="s">
        <v>3</v>
      </c>
      <c r="E1" s="5" t="s">
        <v>4</v>
      </c>
    </row>
    <row r="2" spans="1:5" x14ac:dyDescent="0.2">
      <c r="A2" s="8">
        <v>0</v>
      </c>
      <c r="B2" s="9" t="s">
        <v>5</v>
      </c>
      <c r="C2" s="10">
        <v>46021</v>
      </c>
      <c r="D2" s="11"/>
      <c r="E2" s="12"/>
    </row>
    <row r="3" spans="1:5" x14ac:dyDescent="0.2">
      <c r="A3" s="8" t="s">
        <v>6</v>
      </c>
      <c r="B3" s="9" t="s">
        <v>7</v>
      </c>
      <c r="C3" s="13" t="s">
        <v>8</v>
      </c>
      <c r="D3" s="11"/>
      <c r="E3" s="12"/>
    </row>
    <row r="4" spans="1:5" x14ac:dyDescent="0.2">
      <c r="A4" s="14">
        <v>1</v>
      </c>
      <c r="B4" s="15" t="s">
        <v>9</v>
      </c>
      <c r="C4" s="16"/>
      <c r="D4" s="11"/>
      <c r="E4" s="12"/>
    </row>
    <row r="5" spans="1:5" x14ac:dyDescent="0.2">
      <c r="A5" s="17">
        <v>2</v>
      </c>
      <c r="B5" s="18" t="s">
        <v>10</v>
      </c>
      <c r="C5" s="16"/>
      <c r="D5" s="11"/>
      <c r="E5" s="12"/>
    </row>
    <row r="6" spans="1:5" x14ac:dyDescent="0.2">
      <c r="A6" s="17">
        <v>3</v>
      </c>
      <c r="B6" s="19" t="s">
        <v>11</v>
      </c>
      <c r="C6" s="13" t="s">
        <v>12</v>
      </c>
      <c r="D6" s="11"/>
      <c r="E6" s="12"/>
    </row>
    <row r="7" spans="1:5" x14ac:dyDescent="0.2">
      <c r="A7" s="17">
        <v>4</v>
      </c>
      <c r="B7" s="18" t="s">
        <v>13</v>
      </c>
      <c r="C7" s="13" t="s">
        <v>14</v>
      </c>
      <c r="D7" s="11"/>
      <c r="E7" s="12"/>
    </row>
    <row r="8" spans="1:5" x14ac:dyDescent="0.2">
      <c r="A8" s="17">
        <v>5</v>
      </c>
      <c r="B8" s="18" t="s">
        <v>15</v>
      </c>
      <c r="C8" s="13" t="s">
        <v>16</v>
      </c>
      <c r="D8" s="11"/>
      <c r="E8" s="12"/>
    </row>
    <row r="9" spans="1:5" x14ac:dyDescent="0.2">
      <c r="A9" s="17">
        <v>6</v>
      </c>
      <c r="B9" s="18" t="s">
        <v>17</v>
      </c>
      <c r="C9" s="13" t="s">
        <v>18</v>
      </c>
      <c r="D9" s="11"/>
      <c r="E9" s="12"/>
    </row>
    <row r="10" spans="1:5" x14ac:dyDescent="0.2">
      <c r="A10" s="17">
        <v>7</v>
      </c>
      <c r="B10" s="18" t="s">
        <v>19</v>
      </c>
      <c r="C10" s="13" t="s">
        <v>20</v>
      </c>
      <c r="D10" s="11"/>
      <c r="E10" s="12"/>
    </row>
    <row r="11" spans="1:5" x14ac:dyDescent="0.2">
      <c r="A11" s="17">
        <v>8</v>
      </c>
      <c r="B11" s="18" t="s">
        <v>21</v>
      </c>
      <c r="C11" s="13" t="s">
        <v>22</v>
      </c>
      <c r="D11" s="11"/>
      <c r="E11" s="12"/>
    </row>
    <row r="12" spans="1:5" x14ac:dyDescent="0.2">
      <c r="A12" s="17">
        <v>9</v>
      </c>
      <c r="B12" s="18" t="s">
        <v>23</v>
      </c>
      <c r="C12" s="13" t="s">
        <v>24</v>
      </c>
      <c r="D12" s="11"/>
      <c r="E12" s="12"/>
    </row>
    <row r="13" spans="1:5" x14ac:dyDescent="0.2">
      <c r="A13" s="17">
        <v>10</v>
      </c>
      <c r="B13" s="18" t="s">
        <v>25</v>
      </c>
      <c r="C13" s="20"/>
      <c r="D13" s="21">
        <v>146.19990184048069</v>
      </c>
      <c r="E13" s="12"/>
    </row>
    <row r="14" spans="1:5" x14ac:dyDescent="0.2">
      <c r="A14" s="17">
        <v>11</v>
      </c>
      <c r="B14" s="18" t="s">
        <v>26</v>
      </c>
      <c r="C14" s="22"/>
      <c r="D14" s="21"/>
      <c r="E14" s="12"/>
    </row>
    <row r="15" spans="1:5" x14ac:dyDescent="0.2">
      <c r="A15" s="17">
        <v>12</v>
      </c>
      <c r="B15" s="18" t="s">
        <v>27</v>
      </c>
      <c r="C15" s="22"/>
      <c r="D15" s="21"/>
      <c r="E15" s="12"/>
    </row>
    <row r="16" spans="1:5" x14ac:dyDescent="0.2">
      <c r="A16" s="17">
        <v>13</v>
      </c>
      <c r="B16" s="18" t="s">
        <v>28</v>
      </c>
      <c r="C16" s="13">
        <v>15</v>
      </c>
      <c r="D16" s="11"/>
      <c r="E16" s="12"/>
    </row>
    <row r="17" spans="1:5" x14ac:dyDescent="0.2">
      <c r="A17" s="17">
        <v>14</v>
      </c>
      <c r="B17" s="18" t="s">
        <v>29</v>
      </c>
      <c r="C17" s="16"/>
      <c r="D17" s="11"/>
      <c r="E17" s="12"/>
    </row>
    <row r="18" spans="1:5" x14ac:dyDescent="0.2">
      <c r="A18" s="17">
        <v>15</v>
      </c>
      <c r="B18" s="18" t="s">
        <v>30</v>
      </c>
      <c r="C18" s="16"/>
      <c r="D18" s="11"/>
      <c r="E18" s="12"/>
    </row>
    <row r="19" spans="1:5" x14ac:dyDescent="0.2">
      <c r="A19" s="17">
        <v>16</v>
      </c>
      <c r="B19" s="18" t="s">
        <v>31</v>
      </c>
      <c r="C19" s="13" t="s">
        <v>20</v>
      </c>
      <c r="D19" s="11"/>
      <c r="E19" s="12"/>
    </row>
    <row r="20" spans="1:5" x14ac:dyDescent="0.2">
      <c r="A20" s="17">
        <v>17</v>
      </c>
      <c r="B20" s="18" t="s">
        <v>32</v>
      </c>
      <c r="C20" s="20"/>
      <c r="D20" s="23"/>
      <c r="E20" s="12"/>
    </row>
    <row r="21" spans="1:5" x14ac:dyDescent="0.2">
      <c r="A21" s="17">
        <v>18</v>
      </c>
      <c r="B21" s="18" t="s">
        <v>33</v>
      </c>
      <c r="C21" s="20"/>
      <c r="D21" s="23"/>
      <c r="E21" s="12"/>
    </row>
    <row r="22" spans="1:5" x14ac:dyDescent="0.2">
      <c r="A22" s="17">
        <v>19</v>
      </c>
      <c r="B22" s="19" t="s">
        <v>34</v>
      </c>
      <c r="C22" s="20"/>
      <c r="D22" s="11"/>
      <c r="E22" s="24">
        <v>1104.1199999999999</v>
      </c>
    </row>
    <row r="23" spans="1:5" x14ac:dyDescent="0.2">
      <c r="A23" s="25" t="s">
        <v>35</v>
      </c>
      <c r="B23" s="19" t="s">
        <v>36</v>
      </c>
      <c r="C23" s="24" t="s">
        <v>37</v>
      </c>
      <c r="D23" s="11"/>
      <c r="E23" s="11"/>
    </row>
    <row r="24" spans="1:5" x14ac:dyDescent="0.2">
      <c r="A24" s="25" t="s">
        <v>38</v>
      </c>
      <c r="B24" s="19" t="s">
        <v>39</v>
      </c>
      <c r="C24" s="20"/>
      <c r="D24" s="24">
        <v>2.4</v>
      </c>
      <c r="E24" s="11"/>
    </row>
    <row r="25" spans="1:5" ht="25.5" x14ac:dyDescent="0.2">
      <c r="A25" s="17">
        <v>20</v>
      </c>
      <c r="B25" s="26" t="s">
        <v>40</v>
      </c>
      <c r="C25" s="20"/>
      <c r="D25" s="21"/>
      <c r="E25" s="12" t="str">
        <f>IF($C$4&gt;0,PRODUCT($C$4,$E$22,D25/100),"")</f>
        <v/>
      </c>
    </row>
    <row r="26" spans="1:5" ht="25.5" x14ac:dyDescent="0.2">
      <c r="A26" s="17">
        <v>21</v>
      </c>
      <c r="B26" s="26" t="s">
        <v>41</v>
      </c>
      <c r="C26" s="20"/>
      <c r="D26" s="21"/>
      <c r="E26" s="12" t="str">
        <f t="shared" ref="E26:E54" si="0">IF($C$4&gt;0,PRODUCT($C$4,$E$22,D26/100),"")</f>
        <v/>
      </c>
    </row>
    <row r="27" spans="1:5" x14ac:dyDescent="0.2">
      <c r="A27" s="17">
        <v>22</v>
      </c>
      <c r="B27" s="18" t="s">
        <v>42</v>
      </c>
      <c r="C27" s="20"/>
      <c r="D27" s="21"/>
      <c r="E27" s="12" t="str">
        <f t="shared" si="0"/>
        <v/>
      </c>
    </row>
    <row r="28" spans="1:5" x14ac:dyDescent="0.2">
      <c r="A28" s="17">
        <v>23</v>
      </c>
      <c r="B28" s="18" t="s">
        <v>43</v>
      </c>
      <c r="C28" s="20"/>
      <c r="D28" s="21"/>
      <c r="E28" s="12" t="str">
        <f t="shared" si="0"/>
        <v/>
      </c>
    </row>
    <row r="29" spans="1:5" x14ac:dyDescent="0.2">
      <c r="A29" s="17">
        <v>24</v>
      </c>
      <c r="B29" s="18" t="s">
        <v>44</v>
      </c>
      <c r="C29" s="20"/>
      <c r="D29" s="21"/>
      <c r="E29" s="12" t="str">
        <f t="shared" si="0"/>
        <v/>
      </c>
    </row>
    <row r="30" spans="1:5" x14ac:dyDescent="0.2">
      <c r="A30" s="17">
        <v>25</v>
      </c>
      <c r="B30" s="18" t="s">
        <v>45</v>
      </c>
      <c r="C30" s="20"/>
      <c r="D30" s="21"/>
      <c r="E30" s="12" t="str">
        <f t="shared" si="0"/>
        <v/>
      </c>
    </row>
    <row r="31" spans="1:5" x14ac:dyDescent="0.2">
      <c r="A31" s="17">
        <v>26</v>
      </c>
      <c r="B31" s="18" t="s">
        <v>46</v>
      </c>
      <c r="C31" s="20"/>
      <c r="D31" s="21">
        <v>65.13</v>
      </c>
      <c r="E31" s="12" t="str">
        <f t="shared" si="0"/>
        <v/>
      </c>
    </row>
    <row r="32" spans="1:5" x14ac:dyDescent="0.2">
      <c r="A32" s="17" t="s">
        <v>47</v>
      </c>
      <c r="B32" s="18" t="s">
        <v>48</v>
      </c>
      <c r="C32" s="20"/>
      <c r="D32" s="21"/>
      <c r="E32" s="12" t="str">
        <f t="shared" si="0"/>
        <v/>
      </c>
    </row>
    <row r="33" spans="1:5" x14ac:dyDescent="0.2">
      <c r="A33" s="17" t="s">
        <v>49</v>
      </c>
      <c r="B33" s="18" t="s">
        <v>50</v>
      </c>
      <c r="C33" s="20"/>
      <c r="D33" s="21"/>
      <c r="E33" s="12"/>
    </row>
    <row r="34" spans="1:5" ht="25.5" x14ac:dyDescent="0.2">
      <c r="A34" s="17">
        <v>29</v>
      </c>
      <c r="B34" s="26" t="s">
        <v>51</v>
      </c>
      <c r="C34" s="20"/>
      <c r="D34" s="21"/>
      <c r="E34" s="12" t="str">
        <f t="shared" si="0"/>
        <v/>
      </c>
    </row>
    <row r="35" spans="1:5" x14ac:dyDescent="0.2">
      <c r="A35" s="17">
        <v>30</v>
      </c>
      <c r="B35" s="18" t="s">
        <v>52</v>
      </c>
      <c r="C35" s="20"/>
      <c r="D35" s="21"/>
      <c r="E35" s="12" t="str">
        <f t="shared" si="0"/>
        <v/>
      </c>
    </row>
    <row r="36" spans="1:5" x14ac:dyDescent="0.2">
      <c r="A36" s="17">
        <v>31</v>
      </c>
      <c r="B36" s="18" t="s">
        <v>53</v>
      </c>
      <c r="C36" s="20"/>
      <c r="D36" s="21">
        <v>33.24</v>
      </c>
      <c r="E36" s="12" t="str">
        <f t="shared" si="0"/>
        <v/>
      </c>
    </row>
    <row r="37" spans="1:5" x14ac:dyDescent="0.2">
      <c r="A37" s="17" t="s">
        <v>54</v>
      </c>
      <c r="B37" s="18" t="s">
        <v>55</v>
      </c>
      <c r="C37" s="20"/>
      <c r="D37" s="21">
        <v>26.2</v>
      </c>
      <c r="E37" s="12" t="str">
        <f t="shared" si="0"/>
        <v/>
      </c>
    </row>
    <row r="38" spans="1:5" x14ac:dyDescent="0.2">
      <c r="A38" s="17" t="s">
        <v>56</v>
      </c>
      <c r="B38" s="27" t="s">
        <v>57</v>
      </c>
      <c r="C38" s="20"/>
      <c r="D38" s="21">
        <v>65.13</v>
      </c>
      <c r="E38" s="12"/>
    </row>
    <row r="39" spans="1:5" x14ac:dyDescent="0.2">
      <c r="A39" s="17" t="s">
        <v>58</v>
      </c>
      <c r="B39" s="18" t="s">
        <v>59</v>
      </c>
      <c r="C39" s="20"/>
      <c r="D39" s="21">
        <v>7.04</v>
      </c>
      <c r="E39" s="12" t="str">
        <f t="shared" si="0"/>
        <v/>
      </c>
    </row>
    <row r="40" spans="1:5" x14ac:dyDescent="0.2">
      <c r="A40" s="17" t="s">
        <v>60</v>
      </c>
      <c r="B40" s="27" t="s">
        <v>57</v>
      </c>
      <c r="C40" s="20"/>
      <c r="D40" s="21"/>
      <c r="E40" s="12"/>
    </row>
    <row r="41" spans="1:5" x14ac:dyDescent="0.2">
      <c r="A41" s="17" t="s">
        <v>61</v>
      </c>
      <c r="B41" s="18" t="s">
        <v>62</v>
      </c>
      <c r="C41" s="20"/>
      <c r="D41" s="21"/>
      <c r="E41" s="12" t="str">
        <f t="shared" si="0"/>
        <v/>
      </c>
    </row>
    <row r="42" spans="1:5" x14ac:dyDescent="0.2">
      <c r="A42" s="17" t="s">
        <v>63</v>
      </c>
      <c r="B42" s="28" t="s">
        <v>57</v>
      </c>
      <c r="C42" s="20"/>
      <c r="D42" s="21"/>
      <c r="E42" s="12"/>
    </row>
    <row r="43" spans="1:5" x14ac:dyDescent="0.2">
      <c r="A43" s="17" t="s">
        <v>64</v>
      </c>
      <c r="B43" s="18" t="s">
        <v>65</v>
      </c>
      <c r="C43" s="20"/>
      <c r="D43" s="21"/>
      <c r="E43" s="12" t="str">
        <f t="shared" si="0"/>
        <v/>
      </c>
    </row>
    <row r="44" spans="1:5" x14ac:dyDescent="0.2">
      <c r="A44" s="17" t="s">
        <v>66</v>
      </c>
      <c r="B44" s="28" t="s">
        <v>57</v>
      </c>
      <c r="C44" s="20"/>
      <c r="D44" s="21"/>
      <c r="E44" s="12"/>
    </row>
    <row r="45" spans="1:5" x14ac:dyDescent="0.2">
      <c r="A45" s="17" t="s">
        <v>67</v>
      </c>
      <c r="B45" s="18" t="s">
        <v>68</v>
      </c>
      <c r="C45" s="20"/>
      <c r="D45" s="21"/>
      <c r="E45" s="12" t="str">
        <f t="shared" si="0"/>
        <v/>
      </c>
    </row>
    <row r="46" spans="1:5" x14ac:dyDescent="0.2">
      <c r="A46" s="17" t="s">
        <v>69</v>
      </c>
      <c r="B46" s="28" t="s">
        <v>57</v>
      </c>
      <c r="C46" s="20"/>
      <c r="D46" s="21"/>
      <c r="E46" s="12"/>
    </row>
    <row r="47" spans="1:5" x14ac:dyDescent="0.2">
      <c r="A47" s="17" t="s">
        <v>70</v>
      </c>
      <c r="B47" s="18" t="s">
        <v>71</v>
      </c>
      <c r="C47" s="20"/>
      <c r="D47" s="21"/>
      <c r="E47" s="12" t="str">
        <f t="shared" si="0"/>
        <v/>
      </c>
    </row>
    <row r="48" spans="1:5" x14ac:dyDescent="0.2">
      <c r="A48" s="17">
        <v>38</v>
      </c>
      <c r="B48" s="18" t="s">
        <v>72</v>
      </c>
      <c r="C48" s="20"/>
      <c r="D48" s="21"/>
      <c r="E48" s="12" t="str">
        <f t="shared" si="0"/>
        <v/>
      </c>
    </row>
    <row r="49" spans="1:5" x14ac:dyDescent="0.2">
      <c r="A49" s="17" t="s">
        <v>73</v>
      </c>
      <c r="B49" s="18" t="s">
        <v>74</v>
      </c>
      <c r="C49" s="20"/>
      <c r="D49" s="21"/>
      <c r="E49" s="12" t="str">
        <f t="shared" si="0"/>
        <v/>
      </c>
    </row>
    <row r="50" spans="1:5" ht="25.5" x14ac:dyDescent="0.2">
      <c r="A50" s="17">
        <v>40</v>
      </c>
      <c r="B50" s="26" t="s">
        <v>75</v>
      </c>
      <c r="C50" s="20"/>
      <c r="D50" s="21">
        <v>1.63</v>
      </c>
      <c r="E50" s="12" t="str">
        <f t="shared" si="0"/>
        <v/>
      </c>
    </row>
    <row r="51" spans="1:5" ht="25.5" x14ac:dyDescent="0.2">
      <c r="A51" s="17" t="s">
        <v>76</v>
      </c>
      <c r="B51" s="26" t="s">
        <v>77</v>
      </c>
      <c r="C51" s="20"/>
      <c r="D51" s="21" t="s">
        <v>78</v>
      </c>
      <c r="E51" s="12" t="str">
        <f t="shared" si="0"/>
        <v/>
      </c>
    </row>
    <row r="52" spans="1:5" ht="25.5" x14ac:dyDescent="0.2">
      <c r="A52" s="17" t="s">
        <v>79</v>
      </c>
      <c r="B52" s="26" t="s">
        <v>80</v>
      </c>
      <c r="C52" s="20"/>
      <c r="D52" s="21" t="s">
        <v>78</v>
      </c>
      <c r="E52" s="12" t="str">
        <f t="shared" si="0"/>
        <v/>
      </c>
    </row>
    <row r="53" spans="1:5" x14ac:dyDescent="0.2">
      <c r="A53" s="17" t="s">
        <v>81</v>
      </c>
      <c r="B53" s="18" t="s">
        <v>82</v>
      </c>
      <c r="C53" s="20"/>
      <c r="D53" s="21">
        <v>1.63</v>
      </c>
      <c r="E53" s="12" t="str">
        <f t="shared" si="0"/>
        <v/>
      </c>
    </row>
    <row r="54" spans="1:5" x14ac:dyDescent="0.2">
      <c r="A54" s="17">
        <v>44</v>
      </c>
      <c r="B54" s="18" t="s">
        <v>83</v>
      </c>
      <c r="C54" s="20"/>
      <c r="D54" s="21" t="s">
        <v>78</v>
      </c>
      <c r="E54" s="12" t="str">
        <f t="shared" si="0"/>
        <v/>
      </c>
    </row>
    <row r="55" spans="1:5" x14ac:dyDescent="0.2">
      <c r="A55" s="25" t="s">
        <v>84</v>
      </c>
      <c r="B55" s="18" t="s">
        <v>85</v>
      </c>
      <c r="C55" s="20"/>
      <c r="D55" s="29">
        <f>SUM(D25:D31,D34:D36,D48,D50,D54)</f>
        <v>100</v>
      </c>
      <c r="E55" s="12"/>
    </row>
    <row r="56" spans="1:5" ht="25.5" x14ac:dyDescent="0.2">
      <c r="A56" s="25" t="s">
        <v>86</v>
      </c>
      <c r="B56" s="26" t="s">
        <v>87</v>
      </c>
      <c r="C56" s="20"/>
      <c r="D56" s="30">
        <f>IF(D13&gt;0,D13-100,"")</f>
        <v>46.199901840480692</v>
      </c>
      <c r="E56" s="12"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I1" zoomScale="70" zoomScaleNormal="70" workbookViewId="0">
      <selection sqref="A1:L20"/>
    </sheetView>
  </sheetViews>
  <sheetFormatPr baseColWidth="10" defaultColWidth="11.42578125" defaultRowHeight="12.75" x14ac:dyDescent="0.2"/>
  <cols>
    <col min="1" max="1" width="9" style="7" bestFit="1" customWidth="1"/>
    <col min="2" max="2" width="62" style="7" customWidth="1"/>
    <col min="3" max="3" width="34.42578125" style="7" customWidth="1"/>
    <col min="4" max="4" width="37" style="7" customWidth="1"/>
    <col min="5" max="5" width="29.5703125" style="7" customWidth="1"/>
    <col min="6" max="6" width="32.5703125" style="7" customWidth="1"/>
    <col min="7" max="7" width="38.140625" style="7" customWidth="1"/>
    <col min="8" max="8" width="47.42578125" style="7" customWidth="1"/>
    <col min="9" max="9" width="77.5703125" style="7" customWidth="1"/>
    <col min="10" max="10" width="45.42578125" style="7" customWidth="1"/>
    <col min="11" max="11" width="35.140625" style="7" customWidth="1"/>
    <col min="12" max="12" width="61.5703125" style="7" customWidth="1"/>
    <col min="13" max="16384" width="11.42578125" style="7"/>
  </cols>
  <sheetData>
    <row r="1" spans="1:12" ht="190.35" customHeight="1" x14ac:dyDescent="0.2">
      <c r="A1" s="31" t="s">
        <v>0</v>
      </c>
      <c r="B1" s="4" t="s">
        <v>88</v>
      </c>
      <c r="C1" s="5" t="s">
        <v>2</v>
      </c>
      <c r="D1" s="5" t="s">
        <v>89</v>
      </c>
      <c r="E1" s="5" t="s">
        <v>90</v>
      </c>
      <c r="F1" s="5" t="s">
        <v>91</v>
      </c>
      <c r="G1" s="5" t="s">
        <v>92</v>
      </c>
      <c r="H1" s="5" t="s">
        <v>93</v>
      </c>
      <c r="I1" s="5" t="s">
        <v>94</v>
      </c>
      <c r="J1" s="5" t="s">
        <v>95</v>
      </c>
      <c r="K1" s="5" t="s">
        <v>96</v>
      </c>
      <c r="L1" s="5" t="s">
        <v>97</v>
      </c>
    </row>
    <row r="2" spans="1:12" x14ac:dyDescent="0.2">
      <c r="A2" s="32" t="s">
        <v>98</v>
      </c>
      <c r="B2" s="33" t="s">
        <v>5</v>
      </c>
      <c r="C2" s="34" t="s">
        <v>99</v>
      </c>
      <c r="D2" s="35"/>
      <c r="E2" s="35"/>
      <c r="F2" s="35"/>
      <c r="G2" s="35"/>
      <c r="H2" s="35"/>
      <c r="I2" s="35"/>
      <c r="J2" s="35"/>
      <c r="K2" s="35"/>
      <c r="L2" s="35"/>
    </row>
    <row r="3" spans="1:12" x14ac:dyDescent="0.2">
      <c r="A3" s="32" t="s">
        <v>100</v>
      </c>
      <c r="B3" s="33" t="s">
        <v>7</v>
      </c>
      <c r="C3" s="36" t="s">
        <v>8</v>
      </c>
      <c r="D3" s="35"/>
      <c r="E3" s="35"/>
      <c r="F3" s="35"/>
      <c r="G3" s="35"/>
      <c r="H3" s="35"/>
      <c r="I3" s="35"/>
      <c r="J3" s="35"/>
      <c r="K3" s="35"/>
      <c r="L3" s="35"/>
    </row>
    <row r="4" spans="1:12" x14ac:dyDescent="0.2">
      <c r="A4" s="32" t="s">
        <v>101</v>
      </c>
      <c r="B4" s="33" t="s">
        <v>9</v>
      </c>
      <c r="C4" s="36"/>
      <c r="D4" s="35"/>
      <c r="E4" s="35"/>
      <c r="F4" s="35"/>
      <c r="G4" s="35"/>
      <c r="H4" s="35"/>
      <c r="I4" s="35"/>
      <c r="J4" s="35"/>
      <c r="K4" s="35"/>
      <c r="L4" s="35"/>
    </row>
    <row r="5" spans="1:12" x14ac:dyDescent="0.2">
      <c r="A5" s="37" t="s">
        <v>102</v>
      </c>
      <c r="B5" s="38" t="s">
        <v>10</v>
      </c>
      <c r="C5" s="36"/>
      <c r="D5" s="35"/>
      <c r="E5" s="35"/>
      <c r="F5" s="35"/>
      <c r="G5" s="35"/>
      <c r="H5" s="35"/>
      <c r="I5" s="35"/>
      <c r="J5" s="35"/>
      <c r="K5" s="35"/>
      <c r="L5" s="35"/>
    </row>
    <row r="6" spans="1:12" x14ac:dyDescent="0.2">
      <c r="A6" s="37" t="s">
        <v>103</v>
      </c>
      <c r="B6" s="38" t="s">
        <v>11</v>
      </c>
      <c r="C6" s="36" t="s">
        <v>12</v>
      </c>
      <c r="D6" s="35"/>
      <c r="E6" s="35"/>
      <c r="F6" s="35"/>
      <c r="G6" s="35"/>
      <c r="H6" s="35"/>
      <c r="I6" s="35"/>
      <c r="J6" s="35"/>
      <c r="K6" s="35"/>
      <c r="L6" s="35"/>
    </row>
    <row r="7" spans="1:12" x14ac:dyDescent="0.2">
      <c r="A7" s="37" t="s">
        <v>104</v>
      </c>
      <c r="B7" s="38" t="s">
        <v>13</v>
      </c>
      <c r="C7" s="36" t="s">
        <v>105</v>
      </c>
      <c r="D7" s="35"/>
      <c r="E7" s="35"/>
      <c r="F7" s="35"/>
      <c r="G7" s="35"/>
      <c r="H7" s="35"/>
      <c r="I7" s="35"/>
      <c r="J7" s="35"/>
      <c r="K7" s="35"/>
      <c r="L7" s="35"/>
    </row>
    <row r="8" spans="1:12" x14ac:dyDescent="0.2">
      <c r="A8" s="37" t="s">
        <v>106</v>
      </c>
      <c r="B8" s="38" t="s">
        <v>15</v>
      </c>
      <c r="C8" s="36" t="s">
        <v>16</v>
      </c>
      <c r="D8" s="35"/>
      <c r="E8" s="35"/>
      <c r="F8" s="35"/>
      <c r="G8" s="35"/>
      <c r="H8" s="35"/>
      <c r="I8" s="35"/>
      <c r="J8" s="35"/>
      <c r="K8" s="35"/>
      <c r="L8" s="35"/>
    </row>
    <row r="9" spans="1:12" x14ac:dyDescent="0.2">
      <c r="A9" s="37" t="s">
        <v>107</v>
      </c>
      <c r="B9" s="38" t="s">
        <v>34</v>
      </c>
      <c r="C9" s="39">
        <v>1104.1199999999999</v>
      </c>
      <c r="D9" s="40"/>
      <c r="E9" s="35"/>
      <c r="F9" s="35"/>
      <c r="G9" s="35"/>
      <c r="H9" s="35"/>
      <c r="I9" s="35"/>
      <c r="J9" s="35"/>
      <c r="K9" s="35"/>
      <c r="L9" s="35"/>
    </row>
    <row r="10" spans="1:12" x14ac:dyDescent="0.2">
      <c r="A10" s="37" t="s">
        <v>108</v>
      </c>
      <c r="B10" s="38" t="s">
        <v>109</v>
      </c>
      <c r="C10" s="36" t="s">
        <v>37</v>
      </c>
      <c r="D10" s="41"/>
      <c r="E10" s="41"/>
      <c r="F10" s="41"/>
      <c r="G10" s="41"/>
      <c r="H10" s="41"/>
      <c r="I10" s="41"/>
      <c r="J10" s="41"/>
      <c r="K10" s="41"/>
      <c r="L10" s="41"/>
    </row>
    <row r="11" spans="1:12" x14ac:dyDescent="0.2">
      <c r="A11" s="37">
        <v>1</v>
      </c>
      <c r="B11" s="42" t="s">
        <v>110</v>
      </c>
      <c r="C11" s="43"/>
      <c r="D11" s="35"/>
      <c r="E11" s="42" t="s">
        <v>111</v>
      </c>
      <c r="F11" s="42" t="s">
        <v>112</v>
      </c>
      <c r="G11" s="42"/>
      <c r="H11" s="44">
        <v>65.11</v>
      </c>
      <c r="I11" s="44">
        <v>65.11</v>
      </c>
      <c r="J11" s="44">
        <v>0</v>
      </c>
      <c r="K11" s="44">
        <v>0</v>
      </c>
      <c r="L11" s="44">
        <v>0</v>
      </c>
    </row>
    <row r="12" spans="1:12" x14ac:dyDescent="0.2">
      <c r="A12" s="37">
        <v>2</v>
      </c>
      <c r="B12" s="45" t="s">
        <v>113</v>
      </c>
      <c r="C12" s="43"/>
      <c r="D12" s="35"/>
      <c r="E12" s="42" t="s">
        <v>114</v>
      </c>
      <c r="F12" s="42" t="s">
        <v>115</v>
      </c>
      <c r="G12" s="42"/>
      <c r="H12" s="44">
        <v>9.1</v>
      </c>
      <c r="I12" s="44">
        <v>0</v>
      </c>
      <c r="J12" s="44">
        <v>0</v>
      </c>
      <c r="K12" s="44">
        <v>0</v>
      </c>
      <c r="L12" s="44">
        <v>9.1</v>
      </c>
    </row>
    <row r="13" spans="1:12" x14ac:dyDescent="0.2">
      <c r="A13" s="37">
        <v>3</v>
      </c>
      <c r="B13" s="45" t="s">
        <v>116</v>
      </c>
      <c r="C13" s="43"/>
      <c r="D13" s="35"/>
      <c r="E13" s="42" t="s">
        <v>117</v>
      </c>
      <c r="F13" s="42" t="s">
        <v>118</v>
      </c>
      <c r="G13" s="42"/>
      <c r="H13" s="44">
        <v>7.04</v>
      </c>
      <c r="I13" s="44">
        <v>0</v>
      </c>
      <c r="J13" s="44">
        <v>0</v>
      </c>
      <c r="K13" s="44">
        <v>0</v>
      </c>
      <c r="L13" s="44">
        <v>7.04</v>
      </c>
    </row>
    <row r="14" spans="1:12" x14ac:dyDescent="0.2">
      <c r="A14" s="37">
        <v>4</v>
      </c>
      <c r="B14" s="42" t="s">
        <v>119</v>
      </c>
      <c r="C14" s="43"/>
      <c r="D14" s="35"/>
      <c r="E14" s="42" t="s">
        <v>120</v>
      </c>
      <c r="F14" s="42" t="s">
        <v>121</v>
      </c>
      <c r="G14" s="42"/>
      <c r="H14" s="44">
        <v>7.04</v>
      </c>
      <c r="I14" s="44">
        <v>0</v>
      </c>
      <c r="J14" s="44">
        <v>0</v>
      </c>
      <c r="K14" s="44">
        <v>0</v>
      </c>
      <c r="L14" s="44">
        <v>7.04</v>
      </c>
    </row>
    <row r="15" spans="1:12" x14ac:dyDescent="0.2">
      <c r="A15" s="37">
        <v>5</v>
      </c>
      <c r="B15" s="42" t="s">
        <v>122</v>
      </c>
      <c r="C15" s="43"/>
      <c r="D15" s="35"/>
      <c r="E15" s="42" t="s">
        <v>123</v>
      </c>
      <c r="F15" s="42" t="s">
        <v>124</v>
      </c>
      <c r="G15" s="42"/>
      <c r="H15" s="44">
        <v>7.04</v>
      </c>
      <c r="I15" s="44">
        <v>0</v>
      </c>
      <c r="J15" s="44">
        <v>0</v>
      </c>
      <c r="K15" s="44">
        <v>0</v>
      </c>
      <c r="L15" s="44">
        <v>7.04</v>
      </c>
    </row>
    <row r="16" spans="1:12" x14ac:dyDescent="0.2">
      <c r="A16" s="37">
        <v>6</v>
      </c>
      <c r="B16" s="42" t="s">
        <v>125</v>
      </c>
      <c r="C16" s="43"/>
      <c r="D16" s="35"/>
      <c r="E16" s="42" t="s">
        <v>126</v>
      </c>
      <c r="F16" s="42" t="s">
        <v>127</v>
      </c>
      <c r="G16" s="42"/>
      <c r="H16" s="44">
        <v>2.7</v>
      </c>
      <c r="I16" s="44">
        <v>0</v>
      </c>
      <c r="J16" s="44">
        <v>0</v>
      </c>
      <c r="K16" s="44">
        <v>0</v>
      </c>
      <c r="L16" s="44">
        <v>2.7</v>
      </c>
    </row>
    <row r="17" spans="1:12" x14ac:dyDescent="0.2">
      <c r="A17" s="37">
        <v>7</v>
      </c>
      <c r="B17" s="42" t="s">
        <v>128</v>
      </c>
      <c r="C17" s="43"/>
      <c r="D17" s="35"/>
      <c r="E17" s="42" t="s">
        <v>129</v>
      </c>
      <c r="F17" s="42" t="s">
        <v>130</v>
      </c>
      <c r="G17" s="42"/>
      <c r="H17" s="44">
        <v>0.87</v>
      </c>
      <c r="I17" s="44">
        <v>0</v>
      </c>
      <c r="J17" s="44">
        <v>0</v>
      </c>
      <c r="K17" s="44">
        <v>0</v>
      </c>
      <c r="L17" s="44">
        <v>0.87</v>
      </c>
    </row>
    <row r="18" spans="1:12" x14ac:dyDescent="0.2">
      <c r="A18" s="37">
        <v>8</v>
      </c>
      <c r="B18" s="42" t="s">
        <v>131</v>
      </c>
      <c r="C18" s="43"/>
      <c r="D18" s="35"/>
      <c r="E18" s="42" t="s">
        <v>132</v>
      </c>
      <c r="F18" s="42" t="s">
        <v>133</v>
      </c>
      <c r="G18" s="42"/>
      <c r="H18" s="44">
        <v>0.74</v>
      </c>
      <c r="I18" s="44">
        <v>0</v>
      </c>
      <c r="J18" s="44">
        <v>0</v>
      </c>
      <c r="K18" s="44">
        <v>0.74</v>
      </c>
      <c r="L18" s="44">
        <v>0</v>
      </c>
    </row>
    <row r="19" spans="1:12" x14ac:dyDescent="0.2">
      <c r="A19" s="37">
        <v>9</v>
      </c>
      <c r="B19" s="42" t="s">
        <v>134</v>
      </c>
      <c r="C19" s="43"/>
      <c r="D19" s="35"/>
      <c r="E19" s="42" t="s">
        <v>135</v>
      </c>
      <c r="F19" s="42" t="s">
        <v>136</v>
      </c>
      <c r="G19" s="42"/>
      <c r="H19" s="44">
        <v>0.62</v>
      </c>
      <c r="I19" s="44">
        <v>0</v>
      </c>
      <c r="J19" s="44">
        <v>0</v>
      </c>
      <c r="K19" s="44">
        <v>0.62</v>
      </c>
      <c r="L19" s="44">
        <v>0</v>
      </c>
    </row>
    <row r="20" spans="1:12" x14ac:dyDescent="0.2">
      <c r="A20" s="37">
        <v>10</v>
      </c>
      <c r="B20" s="42" t="s">
        <v>137</v>
      </c>
      <c r="C20" s="43"/>
      <c r="D20" s="35"/>
      <c r="E20" s="42" t="s">
        <v>138</v>
      </c>
      <c r="F20" s="42" t="s">
        <v>139</v>
      </c>
      <c r="G20" s="42"/>
      <c r="H20" s="44">
        <v>0.57999999999999996</v>
      </c>
      <c r="I20" s="44">
        <v>0</v>
      </c>
      <c r="J20" s="44">
        <v>0</v>
      </c>
      <c r="K20" s="44">
        <v>0.57999999999999996</v>
      </c>
      <c r="L20" s="44">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election activeCell="A4" sqref="A4:A27"/>
    </sheetView>
  </sheetViews>
  <sheetFormatPr baseColWidth="10" defaultColWidth="11.42578125" defaultRowHeight="15" x14ac:dyDescent="0.25"/>
  <cols>
    <col min="1" max="1" width="90.5703125" style="2" customWidth="1"/>
  </cols>
  <sheetData>
    <row r="3" spans="1:1" x14ac:dyDescent="0.25">
      <c r="A3" s="1" t="s">
        <v>140</v>
      </c>
    </row>
    <row r="4" spans="1:1" x14ac:dyDescent="0.25">
      <c r="A4" s="46" t="s">
        <v>141</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2fb64529dc485b3d726a716815457cd">
  <xsd:schema xmlns:xsd="http://www.w3.org/2001/XMLSchema" xmlns:xs="http://www.w3.org/2001/XMLSchema" xmlns:p="http://schemas.microsoft.com/office/2006/metadata/properties" xmlns:ns2="69a2cd74-0a86-4388-8b29-d466bca29ac8" targetNamespace="http://schemas.microsoft.com/office/2006/metadata/properties" ma:root="true" ma:fieldsID="de5690259ce7fb000de9684ed6b4f9c9"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D3588D-079E-4D58-A2A2-FFE751712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9B6C94-DA7F-44C3-9C78-FC6993EC54ED}">
  <ds:schemaRefs>
    <ds:schemaRef ds:uri="http://schemas.microsoft.com/sharepoint/v3/contenttype/forms"/>
  </ds:schemaRefs>
</ds:datastoreItem>
</file>

<file path=customXml/itemProps3.xml><?xml version="1.0" encoding="utf-8"?>
<ds:datastoreItem xmlns:ds="http://schemas.openxmlformats.org/officeDocument/2006/customXml" ds:itemID="{2AE8E038-9B9A-4940-9A2F-5EB247BE674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2026-01-08T18:10:11Z</dcterms:created>
  <dcterms:modified xsi:type="dcterms:W3CDTF">2026-01-15T08:02:22Z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2026-01-08T18:14:37Z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2dc6726e-0df2-498b-940b-d58c9cc77d1f</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