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28680" yWindow="870" windowWidth="29040" windowHeight="15720"/>
  </bookViews>
  <sheets>
    <sheet name="BVI-Datenblatt" sheetId="1" r:id="rId1"/>
    <sheet name="Schuldnerliste" sheetId="2" r:id="rId2"/>
    <sheet name="Disclaimer" sheetId="3" r:id="rId3"/>
  </sheets>
  <externalReferences>
    <externalReference r:id="rId4"/>
    <externalReference r:id="rId5"/>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D54" i="1"/>
  <c r="E53" i="1"/>
  <c r="D53" i="1"/>
  <c r="E52" i="1"/>
  <c r="D52" i="1"/>
  <c r="E51" i="1"/>
  <c r="D51" i="1"/>
  <c r="E50" i="1"/>
  <c r="D50" i="1"/>
  <c r="D55" i="1" s="1"/>
  <c r="E49" i="1"/>
  <c r="E48" i="1"/>
  <c r="E47" i="1"/>
  <c r="E45" i="1"/>
  <c r="E43" i="1"/>
  <c r="E41" i="1"/>
  <c r="E39" i="1"/>
  <c r="E37" i="1"/>
  <c r="E36" i="1"/>
  <c r="E35" i="1"/>
  <c r="E34" i="1"/>
  <c r="E32" i="1"/>
  <c r="E31" i="1"/>
  <c r="E30" i="1"/>
  <c r="E29" i="1"/>
  <c r="E28" i="1"/>
  <c r="E27" i="1"/>
  <c r="E26" i="1"/>
  <c r="E2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<sst xmlns="http://schemas.openxmlformats.org/spreadsheetml/2006/main" count="160" uniqueCount="141">
  <si>
    <t xml:space="preserve">01_Zeile </t>
  </si>
  <si>
    <t>02_Bezeichnung</t>
  </si>
  <si>
    <t xml:space="preserve">03_Textangabe </t>
  </si>
  <si>
    <t>04_prozent vom Wert der Anteilsklasse</t>
  </si>
  <si>
    <t>05_Zeitwert</t>
  </si>
  <si>
    <t>Berichtsstichtag</t>
  </si>
  <si>
    <t>0a</t>
  </si>
  <si>
    <t>Name des Fonds/der Anteilsklasse</t>
  </si>
  <si>
    <t>Assenagon Balanced Equivol (IEU)</t>
  </si>
  <si>
    <t>Anzahl der Anteile</t>
  </si>
  <si>
    <t>Buchwert eines Anteils</t>
  </si>
  <si>
    <t>Identifier (ISIN)</t>
  </si>
  <si>
    <t>LU2249890679</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</si>
  <si>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</si>
  <si>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</si>
  <si>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</si>
  <si>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</si>
  <si>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</si>
  <si>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</si>
  <si>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</si>
  <si>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</si>
  <si>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</si>
  <si>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</si>
  <si>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</si>
  <si>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</si>
  <si>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</si>
  <si>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</si>
  <si>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</si>
  <si>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</si>
  <si>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</si>
  <si>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</si>
  <si>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</si>
  <si>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</si>
  <si>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</si>
  <si>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</si>
  <si>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</si>
  <si>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</si>
  <si>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</si>
  <si>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</si>
  <si>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</si>
  <si>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</si>
  <si>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</si>
  <si>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</si>
  <si>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</si>
  <si>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</si>
  <si>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</si>
  <si>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</si>
  <si>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</si>
  <si>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</si>
  <si>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</si>
  <si>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</si>
  <si>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</si>
  <si>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</si>
  <si>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</si>
  <si>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</si>
  <si>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</si>
  <si>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</si>
  <si>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</si>
  <si>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</si>
  <si>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</si>
  <si>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</si>
  <si>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</si>
  <si>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</si>
  <si>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</si>
  <si>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</si>
  <si>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</si>
  <si>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</si>
  <si>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</si>
  <si>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</si>
  <si>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</si>
  <si>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</si>
  <si>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</si>
  <si>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</si>
  <si>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</si>
  <si>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</si>
  <si>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</si>
  <si>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</si>
  <si>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</si>
  <si>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</si>
  <si>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</si>
  <si>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</si>
  <si>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</si>
  <si>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</si>
  <si>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</si>
  <si>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</si>
  <si>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</si>
  <si>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</si>
  <si>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</si>
  <si>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</si>
  <si>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</si>
  <si>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</si>
  <si>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</si>
  <si>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</si>
  <si>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</si>
  <si>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</si>
  <si>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</si>
  <si>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</si>
  <si>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</si>
  <si>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30.09.2025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</si>
  <si>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</si>
  <si>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</si>
  <si>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</si>
  <si>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</si>
  <si>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</si>
  <si>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</si>
  <si>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</si>
  <si>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</si>
  <si>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</si>
  <si>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</si>
  <si>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</si>
  <si>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</si>
  <si>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</si>
  <si>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</si>
  <si>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</si>
  <si>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</si>
  <si>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Commerzbank AG</t>
  </si>
  <si>
    <t>851WYGNLUQLFZBSYGB56</t>
  </si>
  <si>
    <t>803200</t>
  </si>
  <si>
    <t>DekaBank Deutsche Girozentrale</t>
  </si>
  <si>
    <t>0W2PZJM8XOY22M4GG883</t>
  </si>
  <si>
    <t>239000</t>
  </si>
  <si>
    <t>DZ BANK AG Deutsche Zentral-Genossenschaftsbank, Frankfurt am Main</t>
  </si>
  <si>
    <t>529900HNOAA1KXQJUQ27</t>
  </si>
  <si>
    <t>238000</t>
  </si>
  <si>
    <t>Zürcher Kantonalbank</t>
  </si>
  <si>
    <t>165GRDQ39W63PHVONY02</t>
  </si>
  <si>
    <t>458413</t>
  </si>
  <si>
    <t>Morgan Stanley Europe SE</t>
  </si>
  <si>
    <t>54930056FHWP7GIWYY08</t>
  </si>
  <si>
    <t>841732</t>
  </si>
  <si>
    <t>UBS AG</t>
  </si>
  <si>
    <t>BFM8T61CT2L1QCEMIK50</t>
  </si>
  <si>
    <t>914830</t>
  </si>
  <si>
    <t>NVIDIA Corp.</t>
  </si>
  <si>
    <t>549300S4KLFTLO7GSQ80</t>
  </si>
  <si>
    <t>918422</t>
  </si>
  <si>
    <t>Apple Inc.</t>
  </si>
  <si>
    <t>HWUPKR0MPOU8FGXBT394</t>
  </si>
  <si>
    <t>865985</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</si>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</sst>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6">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senagon.sharepoint.com/sites/ASGICOrderForm/Lists/IC%20Order%20Form/Attachments/1079/VAG_Assenagon%20Balanced%20EquiVol_2025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PVAL"/>
      <sheetName val="Client Rating"/>
      <sheetName val="BVI-Datenblatt IEU"/>
      <sheetName val="Schuldnerliste IEU"/>
      <sheetName val="Spezialfondsmeldung"/>
      <sheetName val="IRS_CSS Positions"/>
      <sheetName val="CASHCPRATING"/>
      <sheetName val="Disclaimer"/>
      <sheetName val="BVI-Datenblatt I"/>
      <sheetName val="Schuldnerliste I"/>
    </sheetNames>
    <sheetDataSet>
      <sheetData sheetId="0">
        <row r="87">
          <cell r="D87">
            <v>8.2508604583134155E-3</v>
          </cell>
        </row>
        <row r="88">
          <cell r="D88">
            <v>0</v>
          </cell>
        </row>
        <row r="89">
          <cell r="D89">
            <v>0</v>
          </cell>
        </row>
        <row r="90">
          <cell r="D90">
            <v>8.2508604583134155E-3</v>
          </cell>
        </row>
        <row r="91">
          <cell r="D91">
            <v>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N17" sqref="N17"/>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45930</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1107.8800000000001</v>
      </c>
    </row>
    <row r="23" spans="1:5" x14ac:dyDescent="0.2">
      <c r="A23" s="23" t="s">
        <v>35</v>
      </c>
      <c r="B23" s="17" t="s">
        <v>36</v>
      </c>
      <c r="C23" s="22" t="s">
        <v>37</v>
      </c>
      <c r="D23" s="9"/>
      <c r="E23" s="9"/>
    </row>
    <row r="24" spans="1:5" x14ac:dyDescent="0.2">
      <c r="A24" s="23" t="s">
        <v>38</v>
      </c>
      <c r="B24" s="17" t="s">
        <v>39</v>
      </c>
      <c r="C24" s="18"/>
      <c r="D24" s="22">
        <v>46.28</v>
      </c>
      <c r="E24" s="9"/>
    </row>
    <row r="25" spans="1:5" ht="25.5" x14ac:dyDescent="0.2">
      <c r="A25" s="15">
        <v>20</v>
      </c>
      <c r="B25" s="24" t="s">
        <v>40</v>
      </c>
      <c r="C25" s="18"/>
      <c r="D25" s="19">
        <v>49.55</v>
      </c>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9.4</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40.22</v>
      </c>
      <c r="E36" s="10" t="str">
        <f t="shared" si="0"/>
        <v/>
      </c>
    </row>
    <row r="37" spans="1:5" x14ac:dyDescent="0.2">
      <c r="A37" s="15" t="s">
        <v>54</v>
      </c>
      <c r="B37" s="16" t="s">
        <v>55</v>
      </c>
      <c r="C37" s="18"/>
      <c r="D37" s="19">
        <v>34.69</v>
      </c>
      <c r="E37" s="10" t="str">
        <f t="shared" si="0"/>
        <v/>
      </c>
    </row>
    <row r="38" spans="1:5" x14ac:dyDescent="0.2">
      <c r="A38" s="15" t="s">
        <v>56</v>
      </c>
      <c r="B38" s="25" t="s">
        <v>57</v>
      </c>
      <c r="C38" s="18"/>
      <c r="D38" s="19">
        <v>9.4</v>
      </c>
      <c r="E38" s="10"/>
    </row>
    <row r="39" spans="1:5" x14ac:dyDescent="0.2">
      <c r="A39" s="15" t="s">
        <v>58</v>
      </c>
      <c r="B39" s="16" t="s">
        <v>59</v>
      </c>
      <c r="C39" s="18"/>
      <c r="D39" s="19">
        <v>5.53</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f>IF([2]totals!D87&gt;0,ROUND([2]totals!D87*100,2),"")</f>
        <v>0.83</v>
      </c>
      <c r="E50" s="10" t="str">
        <f t="shared" si="0"/>
        <v/>
      </c>
    </row>
    <row r="51" spans="1:5" ht="25.5" x14ac:dyDescent="0.2">
      <c r="A51" s="15" t="s">
        <v>76</v>
      </c>
      <c r="B51" s="24" t="s">
        <v>77</v>
      </c>
      <c r="C51" s="18"/>
      <c r="D51" s="19" t="str">
        <f>IF([2]totals!D88&gt;0,ROUND([2]totals!D88*100,2),"")</f>
        <v/>
      </c>
      <c r="E51" s="10" t="str">
        <f t="shared" si="0"/>
        <v/>
      </c>
    </row>
    <row r="52" spans="1:5" ht="25.5" x14ac:dyDescent="0.2">
      <c r="A52" s="15" t="s">
        <v>78</v>
      </c>
      <c r="B52" s="24" t="s">
        <v>79</v>
      </c>
      <c r="C52" s="18"/>
      <c r="D52" s="19" t="str">
        <f>IF([2]totals!D89&gt;0,ROUND([2]totals!D89*100,2),"")</f>
        <v/>
      </c>
      <c r="E52" s="10" t="str">
        <f t="shared" si="0"/>
        <v/>
      </c>
    </row>
    <row r="53" spans="1:5" x14ac:dyDescent="0.2">
      <c r="A53" s="15" t="s">
        <v>80</v>
      </c>
      <c r="B53" s="16" t="s">
        <v>81</v>
      </c>
      <c r="C53" s="18"/>
      <c r="D53" s="19">
        <f>IF([2]totals!D90&gt;0,ROUND([2]totals!D90*100,2),"")</f>
        <v>0.83</v>
      </c>
      <c r="E53" s="10" t="str">
        <f t="shared" si="0"/>
        <v/>
      </c>
    </row>
    <row r="54" spans="1:5" x14ac:dyDescent="0.2">
      <c r="A54" s="15">
        <v>44</v>
      </c>
      <c r="B54" s="16" t="s">
        <v>82</v>
      </c>
      <c r="C54" s="18"/>
      <c r="D54" s="19" t="str">
        <f>IF([2]totals!D91&gt;0,ROUND([2]totals!D91*100,2),"")</f>
        <v/>
      </c>
      <c r="E54" s="10" t="str">
        <f t="shared" si="0"/>
        <v/>
      </c>
    </row>
    <row r="55" spans="1:5" x14ac:dyDescent="0.2">
      <c r="A55" s="23" t="s">
        <v>83</v>
      </c>
      <c r="B55" s="16" t="s">
        <v>84</v>
      </c>
      <c r="C55" s="18"/>
      <c r="D55" s="27">
        <f>SUM(D25:D31,D34:D36,D48,D50,D54)</f>
        <v>99.999999999999986</v>
      </c>
      <c r="E55" s="10"/>
    </row>
    <row r="56" spans="1:5" ht="25.5" x14ac:dyDescent="0.2">
      <c r="A56" s="23" t="s">
        <v>85</v>
      </c>
      <c r="B56" s="24" t="s">
        <v>86</v>
      </c>
      <c r="C56" s="18"/>
      <c r="D56" s="27">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8" t="s">
        <v>0</v>
      </c>
      <c r="B1" s="2" t="s">
        <v>87</v>
      </c>
      <c r="C1" s="3" t="s">
        <v>2</v>
      </c>
      <c r="D1" s="3" t="s">
        <v>88</v>
      </c>
      <c r="E1" s="3" t="s">
        <v>89</v>
      </c>
      <c r="F1" s="3" t="s">
        <v>90</v>
      </c>
      <c r="G1" s="3" t="s">
        <v>91</v>
      </c>
      <c r="H1" s="3" t="s">
        <v>92</v>
      </c>
      <c r="I1" s="3" t="s">
        <v>93</v>
      </c>
      <c r="J1" s="3" t="s">
        <v>94</v>
      </c>
      <c r="K1" s="3" t="s">
        <v>95</v>
      </c>
      <c r="L1" s="3" t="s">
        <v>96</v>
      </c>
    </row>
    <row r="2" spans="1:12" x14ac:dyDescent="0.2">
      <c r="A2" s="29" t="s">
        <v>97</v>
      </c>
      <c r="B2" s="30" t="s">
        <v>5</v>
      </c>
      <c r="C2" s="31" t="s">
        <v>98</v>
      </c>
      <c r="D2" s="32"/>
      <c r="E2" s="32"/>
      <c r="F2" s="32"/>
      <c r="G2" s="32"/>
      <c r="H2" s="32"/>
      <c r="I2" s="32"/>
      <c r="J2" s="32"/>
      <c r="K2" s="32"/>
      <c r="L2" s="32"/>
    </row>
    <row r="3" spans="1:12" x14ac:dyDescent="0.2">
      <c r="A3" s="29" t="s">
        <v>99</v>
      </c>
      <c r="B3" s="30" t="s">
        <v>7</v>
      </c>
      <c r="C3" s="33" t="s">
        <v>8</v>
      </c>
      <c r="D3" s="32"/>
      <c r="E3" s="32"/>
      <c r="F3" s="32"/>
      <c r="G3" s="32"/>
      <c r="H3" s="32"/>
      <c r="I3" s="32"/>
      <c r="J3" s="32"/>
      <c r="K3" s="32"/>
      <c r="L3" s="32"/>
    </row>
    <row r="4" spans="1:12" x14ac:dyDescent="0.2">
      <c r="A4" s="29" t="s">
        <v>100</v>
      </c>
      <c r="B4" s="30" t="s">
        <v>9</v>
      </c>
      <c r="C4" s="33"/>
      <c r="D4" s="32"/>
      <c r="E4" s="32"/>
      <c r="F4" s="32"/>
      <c r="G4" s="32"/>
      <c r="H4" s="32"/>
      <c r="I4" s="32"/>
      <c r="J4" s="32"/>
      <c r="K4" s="32"/>
      <c r="L4" s="32"/>
    </row>
    <row r="5" spans="1:12" x14ac:dyDescent="0.2">
      <c r="A5" s="34" t="s">
        <v>101</v>
      </c>
      <c r="B5" s="35" t="s">
        <v>10</v>
      </c>
      <c r="C5" s="33"/>
      <c r="D5" s="32"/>
      <c r="E5" s="32"/>
      <c r="F5" s="32"/>
      <c r="G5" s="32"/>
      <c r="H5" s="32"/>
      <c r="I5" s="32"/>
      <c r="J5" s="32"/>
      <c r="K5" s="32"/>
      <c r="L5" s="32"/>
    </row>
    <row r="6" spans="1:12" x14ac:dyDescent="0.2">
      <c r="A6" s="34" t="s">
        <v>102</v>
      </c>
      <c r="B6" s="35" t="s">
        <v>11</v>
      </c>
      <c r="C6" s="33" t="s">
        <v>12</v>
      </c>
      <c r="D6" s="32"/>
      <c r="E6" s="32"/>
      <c r="F6" s="32"/>
      <c r="G6" s="32"/>
      <c r="H6" s="32"/>
      <c r="I6" s="32"/>
      <c r="J6" s="32"/>
      <c r="K6" s="32"/>
      <c r="L6" s="32"/>
    </row>
    <row r="7" spans="1:12" x14ac:dyDescent="0.2">
      <c r="A7" s="34" t="s">
        <v>103</v>
      </c>
      <c r="B7" s="35" t="s">
        <v>13</v>
      </c>
      <c r="C7" s="33" t="s">
        <v>104</v>
      </c>
      <c r="D7" s="32"/>
      <c r="E7" s="32"/>
      <c r="F7" s="32"/>
      <c r="G7" s="32"/>
      <c r="H7" s="32"/>
      <c r="I7" s="32"/>
      <c r="J7" s="32"/>
      <c r="K7" s="32"/>
      <c r="L7" s="32"/>
    </row>
    <row r="8" spans="1:12" x14ac:dyDescent="0.2">
      <c r="A8" s="34" t="s">
        <v>105</v>
      </c>
      <c r="B8" s="35" t="s">
        <v>15</v>
      </c>
      <c r="C8" s="33" t="s">
        <v>16</v>
      </c>
      <c r="D8" s="32"/>
      <c r="E8" s="32"/>
      <c r="F8" s="32"/>
      <c r="G8" s="32"/>
      <c r="H8" s="32"/>
      <c r="I8" s="32"/>
      <c r="J8" s="32"/>
      <c r="K8" s="32"/>
      <c r="L8" s="32"/>
    </row>
    <row r="9" spans="1:12" x14ac:dyDescent="0.2">
      <c r="A9" s="34" t="s">
        <v>106</v>
      </c>
      <c r="B9" s="35" t="s">
        <v>34</v>
      </c>
      <c r="C9" s="36">
        <v>1107.8800000000001</v>
      </c>
      <c r="D9" s="37"/>
      <c r="E9" s="32"/>
      <c r="F9" s="32"/>
      <c r="G9" s="32"/>
      <c r="H9" s="32"/>
      <c r="I9" s="32"/>
      <c r="J9" s="32"/>
      <c r="K9" s="32"/>
      <c r="L9" s="32"/>
    </row>
    <row r="10" spans="1:12" x14ac:dyDescent="0.2">
      <c r="A10" s="34" t="s">
        <v>107</v>
      </c>
      <c r="B10" s="35" t="s">
        <v>108</v>
      </c>
      <c r="C10" s="33" t="s">
        <v>37</v>
      </c>
      <c r="D10" s="38"/>
      <c r="E10" s="38"/>
      <c r="F10" s="38"/>
      <c r="G10" s="38"/>
      <c r="H10" s="38"/>
      <c r="I10" s="38"/>
      <c r="J10" s="38"/>
      <c r="K10" s="38"/>
      <c r="L10" s="38"/>
    </row>
    <row r="11" spans="1:12" x14ac:dyDescent="0.2">
      <c r="A11" s="34">
        <v>1</v>
      </c>
      <c r="B11" s="39" t="s">
        <v>109</v>
      </c>
      <c r="C11" s="40"/>
      <c r="D11" s="32"/>
      <c r="E11" s="39" t="s">
        <v>110</v>
      </c>
      <c r="F11" s="39" t="s">
        <v>111</v>
      </c>
      <c r="G11" s="39"/>
      <c r="H11" s="41">
        <v>9.43</v>
      </c>
      <c r="I11" s="41">
        <v>9.43</v>
      </c>
      <c r="J11" s="41">
        <v>0</v>
      </c>
      <c r="K11" s="41">
        <v>0</v>
      </c>
      <c r="L11" s="41">
        <v>0</v>
      </c>
    </row>
    <row r="12" spans="1:12" x14ac:dyDescent="0.2">
      <c r="A12" s="34">
        <v>2</v>
      </c>
      <c r="B12" s="42" t="s">
        <v>112</v>
      </c>
      <c r="C12" s="40"/>
      <c r="D12" s="32"/>
      <c r="E12" s="39" t="s">
        <v>113</v>
      </c>
      <c r="F12" s="39" t="s">
        <v>114</v>
      </c>
      <c r="G12" s="39"/>
      <c r="H12" s="41">
        <v>5.77</v>
      </c>
      <c r="I12" s="41">
        <v>0</v>
      </c>
      <c r="J12" s="41">
        <v>0</v>
      </c>
      <c r="K12" s="41">
        <v>0.21</v>
      </c>
      <c r="L12" s="41">
        <v>5.55</v>
      </c>
    </row>
    <row r="13" spans="1:12" x14ac:dyDescent="0.2">
      <c r="A13" s="34">
        <v>3</v>
      </c>
      <c r="B13" s="42" t="s">
        <v>115</v>
      </c>
      <c r="C13" s="40"/>
      <c r="D13" s="32"/>
      <c r="E13" s="39" t="s">
        <v>116</v>
      </c>
      <c r="F13" s="39" t="s">
        <v>117</v>
      </c>
      <c r="G13" s="39"/>
      <c r="H13" s="41">
        <v>5.56</v>
      </c>
      <c r="I13" s="41">
        <v>0</v>
      </c>
      <c r="J13" s="41">
        <v>0.02</v>
      </c>
      <c r="K13" s="41">
        <v>0</v>
      </c>
      <c r="L13" s="41">
        <v>5.54</v>
      </c>
    </row>
    <row r="14" spans="1:12" x14ac:dyDescent="0.2">
      <c r="A14" s="34">
        <v>4</v>
      </c>
      <c r="B14" s="39" t="s">
        <v>118</v>
      </c>
      <c r="C14" s="40"/>
      <c r="D14" s="32"/>
      <c r="E14" s="39" t="s">
        <v>119</v>
      </c>
      <c r="F14" s="39" t="s">
        <v>120</v>
      </c>
      <c r="G14" s="39"/>
      <c r="H14" s="41">
        <v>5.31</v>
      </c>
      <c r="I14" s="41">
        <v>0</v>
      </c>
      <c r="J14" s="41">
        <v>0</v>
      </c>
      <c r="K14" s="41">
        <v>0</v>
      </c>
      <c r="L14" s="41">
        <v>5.31</v>
      </c>
    </row>
    <row r="15" spans="1:12" x14ac:dyDescent="0.2">
      <c r="A15" s="34">
        <v>5</v>
      </c>
      <c r="B15" s="39" t="s">
        <v>121</v>
      </c>
      <c r="C15" s="40"/>
      <c r="D15" s="32"/>
      <c r="E15" s="39" t="s">
        <v>122</v>
      </c>
      <c r="F15" s="39" t="s">
        <v>123</v>
      </c>
      <c r="G15" s="39"/>
      <c r="H15" s="41">
        <v>5.31</v>
      </c>
      <c r="I15" s="41">
        <v>0</v>
      </c>
      <c r="J15" s="41">
        <v>0</v>
      </c>
      <c r="K15" s="41">
        <v>0</v>
      </c>
      <c r="L15" s="41">
        <v>5.31</v>
      </c>
    </row>
    <row r="16" spans="1:12" x14ac:dyDescent="0.2">
      <c r="A16" s="34">
        <v>6</v>
      </c>
      <c r="B16" s="39" t="s">
        <v>124</v>
      </c>
      <c r="C16" s="40"/>
      <c r="D16" s="32"/>
      <c r="E16" s="39" t="s">
        <v>125</v>
      </c>
      <c r="F16" s="39" t="s">
        <v>126</v>
      </c>
      <c r="G16" s="39"/>
      <c r="H16" s="41">
        <v>4.84</v>
      </c>
      <c r="I16" s="41">
        <v>0</v>
      </c>
      <c r="J16" s="41">
        <v>0</v>
      </c>
      <c r="K16" s="41">
        <v>0</v>
      </c>
      <c r="L16" s="41">
        <v>4.84</v>
      </c>
    </row>
    <row r="17" spans="1:12" x14ac:dyDescent="0.2">
      <c r="A17" s="34">
        <v>7</v>
      </c>
      <c r="B17" s="39" t="s">
        <v>127</v>
      </c>
      <c r="C17" s="40"/>
      <c r="D17" s="32"/>
      <c r="E17" s="39" t="s">
        <v>128</v>
      </c>
      <c r="F17" s="39" t="s">
        <v>129</v>
      </c>
      <c r="G17" s="39"/>
      <c r="H17" s="41">
        <v>4.3</v>
      </c>
      <c r="I17" s="41">
        <v>0</v>
      </c>
      <c r="J17" s="41">
        <v>0</v>
      </c>
      <c r="K17" s="41">
        <v>0</v>
      </c>
      <c r="L17" s="41">
        <v>4.3</v>
      </c>
    </row>
    <row r="18" spans="1:12" x14ac:dyDescent="0.2">
      <c r="A18" s="34">
        <v>8</v>
      </c>
      <c r="B18" s="39" t="s">
        <v>130</v>
      </c>
      <c r="C18" s="40"/>
      <c r="D18" s="32"/>
      <c r="E18" s="39" t="s">
        <v>131</v>
      </c>
      <c r="F18" s="39" t="s">
        <v>132</v>
      </c>
      <c r="G18" s="39"/>
      <c r="H18" s="41">
        <v>3.82</v>
      </c>
      <c r="I18" s="41">
        <v>0</v>
      </c>
      <c r="J18" s="41">
        <v>0</v>
      </c>
      <c r="K18" s="41">
        <v>0</v>
      </c>
      <c r="L18" s="41">
        <v>3.82</v>
      </c>
    </row>
    <row r="19" spans="1:12" x14ac:dyDescent="0.2">
      <c r="A19" s="34">
        <v>9</v>
      </c>
      <c r="B19" s="39" t="s">
        <v>133</v>
      </c>
      <c r="C19" s="40"/>
      <c r="D19" s="32"/>
      <c r="E19" s="39" t="s">
        <v>134</v>
      </c>
      <c r="F19" s="39" t="s">
        <v>135</v>
      </c>
      <c r="G19" s="39"/>
      <c r="H19" s="41">
        <v>2.92</v>
      </c>
      <c r="I19" s="41">
        <v>0</v>
      </c>
      <c r="J19" s="41">
        <v>2.92</v>
      </c>
      <c r="K19" s="41">
        <v>0</v>
      </c>
      <c r="L19" s="41">
        <v>0</v>
      </c>
    </row>
    <row r="20" spans="1:12" x14ac:dyDescent="0.2">
      <c r="A20" s="34">
        <v>10</v>
      </c>
      <c r="B20" s="39" t="s">
        <v>136</v>
      </c>
      <c r="C20" s="40"/>
      <c r="D20" s="32"/>
      <c r="E20" s="39" t="s">
        <v>137</v>
      </c>
      <c r="F20" s="39" t="s">
        <v>138</v>
      </c>
      <c r="G20" s="39"/>
      <c r="H20" s="41">
        <v>2.42</v>
      </c>
      <c r="I20" s="41">
        <v>0</v>
      </c>
      <c r="J20" s="41">
        <v>2.42</v>
      </c>
      <c r="K20" s="41">
        <v>0</v>
      </c>
      <c r="L20" s="41">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42578125" defaultRowHeight="15" x14ac:dyDescent="0.25"/>
  <cols>
    <col min="1" max="1" width="90.5703125" style="44" customWidth="1"/>
  </cols>
  <sheetData>
    <row r="3" spans="1:1" x14ac:dyDescent="0.25">
      <c r="A3" s="43" t="s">
        <v>139</v>
      </c>
    </row>
    <row r="4" spans="1:1" x14ac:dyDescent="0.25">
      <c r="A4" s="45" t="s">
        <v>140</v>
      </c>
    </row>
    <row r="5" spans="1:1" x14ac:dyDescent="0.25">
      <c r="A5" s="45"/>
    </row>
    <row r="6" spans="1:1" x14ac:dyDescent="0.25">
      <c r="A6" s="45"/>
    </row>
    <row r="7" spans="1:1" x14ac:dyDescent="0.25">
      <c r="A7" s="45"/>
    </row>
    <row r="8" spans="1:1" x14ac:dyDescent="0.25">
      <c r="A8" s="45"/>
    </row>
    <row r="9" spans="1:1" x14ac:dyDescent="0.25">
      <c r="A9" s="45"/>
    </row>
    <row r="10" spans="1:1" x14ac:dyDescent="0.25">
      <c r="A10" s="45"/>
    </row>
    <row r="11" spans="1:1" x14ac:dyDescent="0.25">
      <c r="A11" s="45"/>
    </row>
    <row r="12" spans="1:1" x14ac:dyDescent="0.25">
      <c r="A12" s="45"/>
    </row>
    <row r="13" spans="1:1" x14ac:dyDescent="0.25">
      <c r="A13" s="45"/>
    </row>
    <row r="14" spans="1:1" x14ac:dyDescent="0.25">
      <c r="A14" s="45"/>
    </row>
    <row r="15" spans="1:1" x14ac:dyDescent="0.25">
      <c r="A15" s="45"/>
    </row>
    <row r="16" spans="1:1" x14ac:dyDescent="0.25">
      <c r="A16" s="45"/>
    </row>
    <row r="17" spans="1:1" x14ac:dyDescent="0.25">
      <c r="A17" s="45"/>
    </row>
    <row r="18" spans="1:1" x14ac:dyDescent="0.25">
      <c r="A18" s="45"/>
    </row>
    <row r="19" spans="1:1" x14ac:dyDescent="0.25">
      <c r="A19" s="45"/>
    </row>
    <row r="20" spans="1:1" x14ac:dyDescent="0.25">
      <c r="A20" s="45"/>
    </row>
    <row r="21" spans="1:1" x14ac:dyDescent="0.25">
      <c r="A21" s="45"/>
    </row>
    <row r="22" spans="1:1" x14ac:dyDescent="0.25">
      <c r="A22" s="45"/>
    </row>
    <row r="23" spans="1:1" x14ac:dyDescent="0.25">
      <c r="A23" s="45"/>
    </row>
    <row r="24" spans="1:1" x14ac:dyDescent="0.25">
      <c r="A24" s="45"/>
    </row>
    <row r="25" spans="1:1" x14ac:dyDescent="0.25">
      <c r="A25" s="45"/>
    </row>
    <row r="26" spans="1:1" x14ac:dyDescent="0.25">
      <c r="A26" s="45"/>
    </row>
    <row r="27" spans="1:1" x14ac:dyDescent="0.25">
      <c r="A27" s="45"/>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6f04f8ae59af6d0704c3c593c41ddf7">
  <xsd:schema xmlns:xsd="http://www.w3.org/2001/XMLSchema" xmlns:xs="http://www.w3.org/2001/XMLSchema" xmlns:p="http://schemas.microsoft.com/office/2006/metadata/properties" xmlns:ns2="69a2cd74-0a86-4388-8b29-d466bca29ac8" targetNamespace="http://schemas.microsoft.com/office/2006/metadata/properties" ma:root="true" ma:fieldsID="46998ff12cbf20265dc3984bc2d21638"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112970-D704-42DB-9A7C-9FCFE6B54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0BF338-BDFB-44BD-9AE5-382B551B2255}">
  <ds:schemaRefs>
    <ds:schemaRef ds:uri="http://schemas.microsoft.com/sharepoint/v3/contenttype/forms"/>
  </ds:schemaRefs>
</ds:datastoreItem>
</file>

<file path=customXml/itemProps3.xml><?xml version="1.0" encoding="utf-8"?>
<ds:datastoreItem xmlns:ds="http://schemas.openxmlformats.org/officeDocument/2006/customXml" ds:itemID="{B6CB0900-4F5F-48FB-A083-FB2E415AD68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9a2cd74-0a86-4388-8b29-d466bca29ac8"/>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2025-10-08T13:43:44Z</dcterms:created>
  <dcterms:modified xsi:type="dcterms:W3CDTF">2025-10-13T05:47:52Z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2025-10-09T10:38:46Z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ac46d650-e2ee-4948-ad34-a8f56a47ec4a</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