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I&amp;C\Intern\Manu\"/>
    </mc:Choice>
  </mc:AlternateContent>
  <xr:revisionPtr revIDLastSave="0" documentId="8_{69B8F498-B2CB-43C1-A419-D75BFF9AC4F8}" xr6:coauthVersionLast="47" xr6:coauthVersionMax="47" xr10:uidLastSave="{00000000-0000-0000-0000-000000000000}"/>
  <bookViews>
    <workbookView xWindow="28680" yWindow="-120" windowWidth="29040" windowHeight="15720" firstSheet="1" activeTab="1" xr2:uid="{E5D0A4A0-F250-4C40-8D5E-B4AD9A0B3CB9}"/>
  </bookViews>
  <sheets>
    <sheet name="Disclaimer" sheetId="1" r:id="rId1"/>
    <sheet name="BVI-Datenblatt" sheetId="2" r:id="rId2"/>
    <sheet name="Schuldnerliste" sheetId="3" r:id="rId3"/>
  </sheets>
  <externalReferences>
    <externalReference r:id="rId4"/>
  </externalReferences>
  <definedNames>
    <definedName name="_xlnm._FilterDatabase" localSheetId="1"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2" l="1"/>
  <c r="E56" i="2"/>
  <c r="D56" i="2"/>
  <c r="E54" i="2"/>
  <c r="E53" i="2"/>
  <c r="E52" i="2"/>
  <c r="E51" i="2"/>
  <c r="E50" i="2"/>
  <c r="E49" i="2"/>
  <c r="E48" i="2"/>
  <c r="E47" i="2"/>
  <c r="E45" i="2"/>
  <c r="E43" i="2"/>
  <c r="E41" i="2"/>
  <c r="E39" i="2"/>
  <c r="E37" i="2"/>
  <c r="E36" i="2"/>
  <c r="E35" i="2"/>
  <c r="E34" i="2"/>
  <c r="E32" i="2"/>
  <c r="E31" i="2"/>
  <c r="E30" i="2"/>
  <c r="E29" i="2"/>
  <c r="E28" i="2"/>
  <c r="E27" i="2"/>
  <c r="E26" i="2"/>
  <c r="E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s>
  <commentList>
    <comment ref="D1" authorId="0" shapeId="0" xr:uid="{E933037F-6B0C-43E8-BCF4-1B0BF773ACE2}">
      <text>
        <r>
          <rPr>
            <sz val="9"/>
            <color indexed="81"/>
            <rFont val="Segoe UI"/>
            <family val="2"/>
          </rPr>
          <t xml:space="preserve">Zur besseren CSV-Verarbeitung wird das Wort Prozent ausgeschrieben. 
</t>
        </r>
      </text>
    </comment>
    <comment ref="C9" authorId="0" shapeId="0" xr:uid="{3FBB5B85-7371-4A59-89A6-444F274C4031}">
      <text>
        <r>
          <rPr>
            <sz val="9"/>
            <color indexed="81"/>
            <rFont val="Segoe UI"/>
            <family val="2"/>
          </rPr>
          <t xml:space="preserve">
Inländisches Investmentvermögen=1
EU-Investmentvermögen=2</t>
        </r>
      </text>
    </comment>
    <comment ref="C10" authorId="0" shapeId="0" xr:uid="{F16DB118-AE75-4E23-9F32-920492F49D41}">
      <text>
        <r>
          <rPr>
            <sz val="9"/>
            <color indexed="81"/>
            <rFont val="Segoe UI"/>
            <family val="2"/>
          </rPr>
          <t xml:space="preserve">OGAW=1
AIF (Spezialfonds etc)=2
</t>
        </r>
      </text>
    </comment>
    <comment ref="C11" authorId="0" shapeId="0" xr:uid="{35A6BF7A-9815-43A2-990D-15B9C8B2FC5D}">
      <text>
        <r>
          <rPr>
            <sz val="9"/>
            <color indexed="81"/>
            <rFont val="Segoe UI"/>
            <family val="2"/>
          </rPr>
          <t xml:space="preserve">1=ja
0=nein
</t>
        </r>
      </text>
    </comment>
    <comment ref="C19" authorId="0" shapeId="0" xr:uid="{55AA5E2E-F413-4639-87C2-0E71FC176C2D}">
      <text>
        <r>
          <rPr>
            <sz val="9"/>
            <color indexed="81"/>
            <rFont val="Segoe UI"/>
            <family val="2"/>
          </rPr>
          <t xml:space="preserve">
1=ja
0=nein</t>
        </r>
      </text>
    </comment>
    <comment ref="E25" authorId="0" shapeId="0" xr:uid="{64113290-B6A8-471D-BF2E-9478ADE00750}">
      <text>
        <r>
          <rPr>
            <sz val="9"/>
            <color indexed="81"/>
            <rFont val="Segoe UI"/>
            <family val="2"/>
          </rPr>
          <t xml:space="preserve">Formel hinterlegt.
</t>
        </r>
      </text>
    </comment>
    <comment ref="E26" authorId="0" shapeId="0" xr:uid="{62B13647-5F80-41C4-B63B-BD91F604F09E}">
      <text>
        <r>
          <rPr>
            <sz val="9"/>
            <color indexed="81"/>
            <rFont val="Segoe UI"/>
            <family val="2"/>
          </rPr>
          <t xml:space="preserve">Formel hinterlegt.
</t>
        </r>
      </text>
    </comment>
    <comment ref="E27" authorId="0" shapeId="0" xr:uid="{8C7B6601-6FF2-4D69-8623-61EB8FC4C7AD}">
      <text>
        <r>
          <rPr>
            <sz val="9"/>
            <color indexed="81"/>
            <rFont val="Segoe UI"/>
            <family val="2"/>
          </rPr>
          <t xml:space="preserve">Formel hinterlegt.
</t>
        </r>
      </text>
    </comment>
    <comment ref="E28" authorId="0" shapeId="0" xr:uid="{323F124C-4764-46DC-8B6A-F3928288B0E1}">
      <text>
        <r>
          <rPr>
            <sz val="9"/>
            <color indexed="81"/>
            <rFont val="Segoe UI"/>
            <family val="2"/>
          </rPr>
          <t xml:space="preserve">Formel hinterlegt.
</t>
        </r>
      </text>
    </comment>
    <comment ref="E29" authorId="0" shapeId="0" xr:uid="{49AE2568-AAC8-410B-9A92-37E984286A31}">
      <text>
        <r>
          <rPr>
            <sz val="9"/>
            <color indexed="81"/>
            <rFont val="Segoe UI"/>
            <family val="2"/>
          </rPr>
          <t xml:space="preserve">Formel hinterlegt.
</t>
        </r>
      </text>
    </comment>
    <comment ref="E30" authorId="0" shapeId="0" xr:uid="{3BF01327-8165-456F-B88C-13505A06C6A0}">
      <text>
        <r>
          <rPr>
            <sz val="9"/>
            <color indexed="81"/>
            <rFont val="Segoe UI"/>
            <family val="2"/>
          </rPr>
          <t xml:space="preserve">Formel hinterlegt.
</t>
        </r>
      </text>
    </comment>
    <comment ref="E31" authorId="0" shapeId="0" xr:uid="{7FF0A70D-A1B0-4214-AD67-FFC3B80E8210}">
      <text>
        <r>
          <rPr>
            <sz val="9"/>
            <color indexed="81"/>
            <rFont val="Segoe UI"/>
            <family val="2"/>
          </rPr>
          <t xml:space="preserve">Formel hinterlegt.
</t>
        </r>
      </text>
    </comment>
    <comment ref="E32" authorId="0" shapeId="0" xr:uid="{C941AEAB-BB89-40B4-9FC4-E8F0D0C28097}">
      <text>
        <r>
          <rPr>
            <sz val="9"/>
            <color indexed="81"/>
            <rFont val="Segoe UI"/>
            <family val="2"/>
          </rPr>
          <t xml:space="preserve">Formel hinterlegt.
</t>
        </r>
      </text>
    </comment>
    <comment ref="E33" authorId="0" shapeId="0" xr:uid="{C13B8A31-D1CE-49FD-99D8-CB4B2AD25B62}">
      <text>
        <r>
          <rPr>
            <sz val="9"/>
            <color indexed="81"/>
            <rFont val="Segoe UI"/>
            <family val="2"/>
          </rPr>
          <t xml:space="preserve">Formel hinterlegt.
</t>
        </r>
      </text>
    </comment>
    <comment ref="E34" authorId="0" shapeId="0" xr:uid="{89341780-F9B4-47A0-8A9B-942F4A05CE51}">
      <text>
        <r>
          <rPr>
            <sz val="9"/>
            <color indexed="81"/>
            <rFont val="Segoe UI"/>
            <family val="2"/>
          </rPr>
          <t xml:space="preserve">Formel hinterlegt.
</t>
        </r>
      </text>
    </comment>
    <comment ref="E35" authorId="0" shapeId="0" xr:uid="{13AB52E9-B6C0-4089-9DAF-8B8D799D9ECA}">
      <text>
        <r>
          <rPr>
            <sz val="9"/>
            <color indexed="81"/>
            <rFont val="Segoe UI"/>
            <family val="2"/>
          </rPr>
          <t xml:space="preserve">Formel hinterlegt.
</t>
        </r>
      </text>
    </comment>
    <comment ref="E36" authorId="0" shapeId="0" xr:uid="{296087F2-C3D2-49B4-AB9C-5E4D2C9873BA}">
      <text>
        <r>
          <rPr>
            <sz val="9"/>
            <color indexed="81"/>
            <rFont val="Segoe UI"/>
            <family val="2"/>
          </rPr>
          <t xml:space="preserve">Formel hinterlegt.
</t>
        </r>
      </text>
    </comment>
    <comment ref="E37" authorId="0" shapeId="0" xr:uid="{D0866B75-8FA9-4462-921E-CF6A384850A1}">
      <text>
        <r>
          <rPr>
            <sz val="9"/>
            <color indexed="81"/>
            <rFont val="Segoe UI"/>
            <family val="2"/>
          </rPr>
          <t xml:space="preserve">Formel hinterlegt.
</t>
        </r>
      </text>
    </comment>
    <comment ref="E39" authorId="0" shapeId="0" xr:uid="{376F07AD-140A-47C0-95E1-911FFAF3D089}">
      <text>
        <r>
          <rPr>
            <sz val="9"/>
            <color indexed="81"/>
            <rFont val="Segoe UI"/>
            <family val="2"/>
          </rPr>
          <t xml:space="preserve">Formel hinterlegt.
</t>
        </r>
      </text>
    </comment>
    <comment ref="E41" authorId="0" shapeId="0" xr:uid="{B31827AF-556B-42FD-B24D-05971691F38E}">
      <text>
        <r>
          <rPr>
            <sz val="9"/>
            <color indexed="81"/>
            <rFont val="Segoe UI"/>
            <family val="2"/>
          </rPr>
          <t xml:space="preserve">Formel hinterlegt.
</t>
        </r>
      </text>
    </comment>
    <comment ref="E43" authorId="0" shapeId="0" xr:uid="{6E4175F5-BD2F-40F4-96B5-1250DF60CEA1}">
      <text>
        <r>
          <rPr>
            <sz val="9"/>
            <color indexed="81"/>
            <rFont val="Segoe UI"/>
            <family val="2"/>
          </rPr>
          <t xml:space="preserve">Formel hinterlegt.
</t>
        </r>
      </text>
    </comment>
    <comment ref="E45" authorId="0" shapeId="0" xr:uid="{40F55804-67A5-4D21-ACBC-8503FA2ACF7D}">
      <text>
        <r>
          <rPr>
            <sz val="9"/>
            <color indexed="81"/>
            <rFont val="Segoe UI"/>
            <family val="2"/>
          </rPr>
          <t xml:space="preserve">Formel hinterlegt.
</t>
        </r>
      </text>
    </comment>
    <comment ref="E47" authorId="0" shapeId="0" xr:uid="{3D03C093-29C7-41A4-BD5E-5B9B76C8D483}">
      <text>
        <r>
          <rPr>
            <sz val="9"/>
            <color indexed="81"/>
            <rFont val="Segoe UI"/>
            <family val="2"/>
          </rPr>
          <t xml:space="preserve">Formel hinterlegt.
</t>
        </r>
      </text>
    </comment>
    <comment ref="E48" authorId="0" shapeId="0" xr:uid="{6CC65716-244F-44B4-9F03-5422C7CB3FDA}">
      <text>
        <r>
          <rPr>
            <sz val="9"/>
            <color indexed="81"/>
            <rFont val="Segoe UI"/>
            <family val="2"/>
          </rPr>
          <t xml:space="preserve">Formel hinterlegt.
</t>
        </r>
      </text>
    </comment>
    <comment ref="E49" authorId="0" shapeId="0" xr:uid="{C1518DED-FA8E-4E6A-948F-B4687527F9C9}">
      <text>
        <r>
          <rPr>
            <sz val="9"/>
            <color indexed="81"/>
            <rFont val="Segoe UI"/>
            <family val="2"/>
          </rPr>
          <t xml:space="preserve">Formel hinterlegt.
</t>
        </r>
      </text>
    </comment>
    <comment ref="E50" authorId="0" shapeId="0" xr:uid="{418DF172-1D8C-4320-8884-DC97F3AEA17A}">
      <text>
        <r>
          <rPr>
            <sz val="9"/>
            <color indexed="81"/>
            <rFont val="Segoe UI"/>
            <family val="2"/>
          </rPr>
          <t xml:space="preserve">Formel hinterlegt.
</t>
        </r>
      </text>
    </comment>
    <comment ref="E51" authorId="0" shapeId="0" xr:uid="{1693DBF1-5E1A-427C-A430-8144BE81204D}">
      <text>
        <r>
          <rPr>
            <sz val="9"/>
            <color indexed="81"/>
            <rFont val="Segoe UI"/>
            <family val="2"/>
          </rPr>
          <t xml:space="preserve">Formel hinterlegt.
</t>
        </r>
      </text>
    </comment>
    <comment ref="E52" authorId="0" shapeId="0" xr:uid="{9642CB55-506F-454C-AF31-E719BD6D6151}">
      <text>
        <r>
          <rPr>
            <sz val="9"/>
            <color indexed="81"/>
            <rFont val="Segoe UI"/>
            <family val="2"/>
          </rPr>
          <t xml:space="preserve">Formel hinterlegt.
</t>
        </r>
      </text>
    </comment>
    <comment ref="E53" authorId="0" shapeId="0" xr:uid="{F01565D8-BCD7-4AE8-8DAC-0CDAE6E166CB}">
      <text>
        <r>
          <rPr>
            <sz val="9"/>
            <color indexed="81"/>
            <rFont val="Segoe UI"/>
            <family val="2"/>
          </rPr>
          <t xml:space="preserve">Formel hinterlegt.
</t>
        </r>
      </text>
    </comment>
    <comment ref="E54" authorId="0" shapeId="0" xr:uid="{EE59FAA0-20D7-49AD-B280-EA7CFA107736}">
      <text>
        <r>
          <rPr>
            <sz val="9"/>
            <color indexed="81"/>
            <rFont val="Segoe UI"/>
            <family val="2"/>
          </rPr>
          <t xml:space="preserve">Formel hinterlegt.
</t>
        </r>
      </text>
    </comment>
    <comment ref="D55" authorId="0" shapeId="0" xr:uid="{2BEDB83D-CDB2-4808-8BD0-8E094D6BCEDB}">
      <text>
        <r>
          <rPr>
            <sz val="9"/>
            <color indexed="81"/>
            <rFont val="Segoe UI"/>
            <family val="2"/>
          </rPr>
          <t xml:space="preserve">Formel hinterlegt.
</t>
        </r>
      </text>
    </comment>
    <comment ref="E55" authorId="0" shapeId="0" xr:uid="{71013422-C641-4E01-BEB1-507E8DC686BF}">
      <text>
        <r>
          <rPr>
            <sz val="9"/>
            <color indexed="81"/>
            <rFont val="Segoe UI"/>
            <family val="2"/>
          </rPr>
          <t xml:space="preserve">Formel hinterlegt.
</t>
        </r>
      </text>
    </comment>
    <comment ref="D56" authorId="0" shapeId="0" xr:uid="{2D02ACC5-40E3-4540-BA48-F0BDEAAE17C4}">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<sst xmlns="http://schemas.openxmlformats.org/spreadsheetml/2006/main" count="163" uniqueCount="142">
  <si>
    <t>DISCLAIMER</t>
  </si>
  <si>
    <t>© Assenagon Asset Management S.A., 2026 -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</si>
  <si>
    <t xml:space="preserve">01_Zeile </t>
  </si>
  <si>
    <t>02_Bezeichnung</t>
  </si>
  <si>
    <t xml:space="preserve">03_Textangabe </t>
  </si>
  <si>
    <t>04_prozent vom Wert der Anteilsklasse</t>
  </si>
  <si>
    <t>05_Zeitwert</t>
  </si>
  <si>
    <t>Berichtsstichtag</t>
  </si>
  <si>
    <t>0a</t>
  </si>
  <si>
    <t>Name des Fonds/der Anteilsklasse</t>
  </si>
  <si>
    <t>Assenagon Balanced Equivol (I)</t>
  </si>
  <si>
    <t>Anzahl der Anteile</t>
  </si>
  <si>
    <t>Buchwert eines Anteils</t>
  </si>
  <si>
    <t>Identifier (ISIN)</t>
  </si>
  <si>
    <t xml:space="preserve">LU2249890836 </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</si>
  <si>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</si>
  <si>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</si>
  <si>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</si>
  <si>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</si>
  <si>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</si>
  <si>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</si>
  <si>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</si>
  <si>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</si>
  <si>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</si>
  <si>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</si>
  <si>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</si>
  <si>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</si>
  <si>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</si>
  <si>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</si>
  <si>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</si>
  <si>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</si>
  <si>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</si>
  <si>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</si>
  <si>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</si>
  <si>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</si>
  <si>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</si>
  <si>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</si>
  <si>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</si>
  <si>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</si>
  <si>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</si>
  <si>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</si>
  <si>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</si>
  <si>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</si>
  <si>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</si>
  <si>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</si>
  <si>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</si>
  <si>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</si>
  <si>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</si>
  <si>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</si>
  <si>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</si>
  <si>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</si>
  <si>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</si>
  <si>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</si>
  <si>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</si>
  <si>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</si>
  <si>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</si>
  <si>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</si>
  <si>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</si>
  <si>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</si>
  <si>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</si>
  <si>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</si>
  <si>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</si>
  <si>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</si>
  <si>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</si>
  <si>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</si>
  <si>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</si>
  <si>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</si>
  <si>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</si>
  <si>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</si>
  <si>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</si>
  <si>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</si>
  <si>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</si>
  <si>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</si>
  <si>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</si>
  <si>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</si>
  <si>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</si>
  <si>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</si>
  <si>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</si>
  <si>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</si>
  <si>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</si>
  <si>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</si>
  <si>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</si>
  <si>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</si>
  <si>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</si>
  <si>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</si>
  <si>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</si>
  <si>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</si>
  <si>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</si>
  <si>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</si>
  <si>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</si>
  <si>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</si>
  <si>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</si>
  <si>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</si>
  <si>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</si>
  <si>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</si>
  <si>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</si>
  <si>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</si>
  <si>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</si>
  <si>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</si>
  <si>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</si>
  <si>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</si>
  <si>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31.03.2026</t>
  </si>
  <si>
    <t>b</t>
  </si>
  <si>
    <t>c</t>
  </si>
  <si>
    <t>d</t>
  </si>
  <si>
    <t>e</t>
  </si>
  <si>
    <t>f</t>
  </si>
  <si>
    <t>Assenagon Asset Management S.A.</t>
  </si>
  <si>
    <t>g</t>
  </si>
  <si>
    <t>h</t>
  </si>
  <si>
    <t>i</t>
  </si>
  <si>
    <t xml:space="preserve">Währung </t>
  </si>
  <si>
    <t>Deutschland, Bundesrepublik</t>
  </si>
  <si>
    <t>529900AQBND3S6YJLY83</t>
  </si>
  <si>
    <t>110000</t>
  </si>
  <si>
    <t>Commerzbank AG</t>
  </si>
  <si>
    <t>851WYGNLUQLFZBSYGB56</t>
  </si>
  <si>
    <t>803200</t>
  </si>
  <si>
    <t>DekaBank Deutsche Girozentrale</t>
  </si>
  <si>
    <t>0W2PZJM8XOY22M4GG883</t>
  </si>
  <si>
    <t>239000</t>
  </si>
  <si>
    <t>DZ BANK AG Deutsche Zentral-Genossenschaftsbank, Frankfurt am Main</t>
  </si>
  <si>
    <t>529900HNOAA1KXQJUQ27</t>
  </si>
  <si>
    <t>238000</t>
  </si>
  <si>
    <t>Brown Brothers Harriman [Luxemburg] S.C.A.</t>
  </si>
  <si>
    <t>5493006KMX1VFTPYPW14</t>
  </si>
  <si>
    <t>542168</t>
  </si>
  <si>
    <t>Morgan Stanley Europe SE</t>
  </si>
  <si>
    <t>54930056FHWP7GIWYY08</t>
  </si>
  <si>
    <t>841732</t>
  </si>
  <si>
    <t>UBS AG</t>
  </si>
  <si>
    <t>BFM8T61CT2L1QCEMIK50</t>
  </si>
  <si>
    <t>914830</t>
  </si>
  <si>
    <t>NVIDIA Corp.</t>
  </si>
  <si>
    <t>549300S4KLFTLO7GSQ80</t>
  </si>
  <si>
    <t>918422</t>
  </si>
  <si>
    <t>Apple Inc.</t>
  </si>
  <si>
    <t>HWUPKR0MPOU8FGXBT394</t>
  </si>
  <si>
    <t>865985</t>
  </si>
  <si>
    <t>Zürcher Kantonalbank</t>
  </si>
  <si>
    <t>165GRDQ39W63PHVONY02</t>
  </si>
  <si>
    <t>458413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</si>
</sst>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sz val="10"/>
      <color theme="1"/>
      <name val="Arial"/>
      <family val="2"/>
    </font>
    <font>
      <b/>
      <sz val="5.5"/>
      <color theme="1"/>
      <name val="Arial"/>
      <family val="2"/>
    </font>
    <font>
      <sz val="5.5"/>
      <color theme="1"/>
      <name val="Arial"/>
      <family val="2"/>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5" fillId="0" borderId="0"/>
  </cellStyleXfs>
  <cellXfs count="47">
    <xf numFmtId="0" fontId="0" fillId="0" borderId="0" xfId="0"/>
    <xf numFmtId="0" fontId="2" fillId="0" borderId="0" xfId="1" applyFont="1"/>
    <xf numFmtId="0" fontId="1" fillId="0" borderId="0" xfId="1"/>
    <xf numFmtId="0" fontId="4" fillId="2" borderId="1" xfId="0"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2" fontId="4" fillId="2" borderId="2" xfId="2" applyNumberFormat="1" applyFont="1" applyFill="1" applyBorder="1" applyAlignment="1">
      <alignment horizontal="center" vertical="center" wrapText="1"/>
    </xf>
    <xf numFmtId="0" fontId="5" fillId="0" borderId="0" xfId="3"/>
    <xf numFmtId="1" fontId="6" fillId="3" borderId="1" xfId="0" applyNumberFormat="1" applyFont="1" applyFill="1" applyBorder="1" applyAlignment="1">
      <alignment horizontal="center" vertical="top" wrapText="1"/>
    </xf>
    <xf numFmtId="0" fontId="6" fillId="2" borderId="1" xfId="0" applyFont="1" applyFill="1" applyBorder="1"/>
    <xf numFmtId="164" fontId="5" fillId="4" borderId="2" xfId="0" applyNumberFormat="1" applyFont="1" applyFill="1" applyBorder="1"/>
    <xf numFmtId="2" fontId="5" fillId="3" borderId="2" xfId="0" applyNumberFormat="1" applyFont="1" applyFill="1" applyBorder="1"/>
    <xf numFmtId="0" fontId="5" fillId="3" borderId="2" xfId="0" applyFont="1" applyFill="1" applyBorder="1"/>
    <xf numFmtId="49" fontId="5" fillId="4" borderId="2" xfId="0" applyNumberFormat="1" applyFont="1" applyFill="1" applyBorder="1"/>
    <xf numFmtId="1" fontId="7" fillId="3" borderId="1" xfId="0" applyNumberFormat="1" applyFont="1" applyFill="1" applyBorder="1" applyAlignment="1">
      <alignment horizontal="center" vertical="top" wrapText="1"/>
    </xf>
    <xf numFmtId="0" fontId="5" fillId="2" borderId="1" xfId="0" applyFont="1" applyFill="1" applyBorder="1"/>
    <xf numFmtId="49" fontId="5" fillId="5" borderId="2" xfId="0" applyNumberFormat="1" applyFont="1" applyFill="1" applyBorder="1"/>
    <xf numFmtId="1" fontId="7" fillId="3" borderId="2" xfId="0" applyNumberFormat="1" applyFont="1" applyFill="1" applyBorder="1" applyAlignment="1">
      <alignment horizontal="center" vertical="top" wrapText="1"/>
    </xf>
    <xf numFmtId="0" fontId="5" fillId="2" borderId="2" xfId="0" applyFont="1" applyFill="1" applyBorder="1"/>
    <xf numFmtId="0" fontId="6" fillId="2" borderId="2" xfId="0" applyFont="1" applyFill="1" applyBorder="1"/>
    <xf numFmtId="49" fontId="5" fillId="3" borderId="2" xfId="0" applyNumberFormat="1" applyFont="1" applyFill="1" applyBorder="1"/>
    <xf numFmtId="2" fontId="5" fillId="0" borderId="2" xfId="0" applyNumberFormat="1" applyFont="1" applyBorder="1"/>
    <xf numFmtId="0" fontId="5" fillId="4" borderId="2" xfId="0" applyFont="1" applyFill="1" applyBorder="1"/>
    <xf numFmtId="2" fontId="5" fillId="5" borderId="2" xfId="0" applyNumberFormat="1" applyFont="1" applyFill="1" applyBorder="1"/>
    <xf numFmtId="4" fontId="5" fillId="0" borderId="2" xfId="0" applyNumberFormat="1" applyFont="1" applyBorder="1"/>
    <xf numFmtId="1" fontId="6" fillId="3" borderId="2" xfId="0" applyNumberFormat="1" applyFont="1" applyFill="1" applyBorder="1" applyAlignment="1">
      <alignment horizontal="center" vertical="top" wrapText="1"/>
    </xf>
    <xf numFmtId="0" fontId="5" fillId="2" borderId="2" xfId="0" applyFont="1" applyFill="1" applyBorder="1" applyAlignment="1">
      <alignment wrapText="1"/>
    </xf>
    <xf numFmtId="0" fontId="9" fillId="2" borderId="2" xfId="0" applyFont="1" applyFill="1" applyBorder="1"/>
    <xf numFmtId="0" fontId="10" fillId="2" borderId="2" xfId="0" applyFont="1" applyFill="1" applyBorder="1"/>
    <xf numFmtId="2" fontId="5" fillId="2" borderId="1" xfId="2" applyNumberFormat="1" applyFill="1" applyBorder="1" applyAlignment="1">
      <alignment horizontal="right"/>
    </xf>
    <xf numFmtId="2" fontId="5" fillId="2" borderId="2" xfId="2" applyNumberFormat="1" applyFill="1" applyBorder="1" applyAlignment="1">
      <alignment horizontal="right"/>
    </xf>
    <xf numFmtId="0" fontId="4" fillId="2" borderId="1" xfId="3" applyFont="1" applyFill="1" applyBorder="1" applyAlignment="1">
      <alignment horizontal="center" vertical="center"/>
    </xf>
    <xf numFmtId="1" fontId="5" fillId="3" borderId="1" xfId="3" applyNumberFormat="1" applyFill="1" applyBorder="1" applyAlignment="1">
      <alignment horizontal="center" vertical="top" wrapText="1"/>
    </xf>
    <xf numFmtId="0" fontId="5" fillId="2" borderId="1" xfId="3" applyFill="1" applyBorder="1"/>
    <xf numFmtId="14" fontId="5" fillId="4" borderId="2" xfId="3" applyNumberFormat="1" applyFill="1" applyBorder="1"/>
    <xf numFmtId="0" fontId="5" fillId="3" borderId="2" xfId="3" applyFill="1" applyBorder="1"/>
    <xf numFmtId="49" fontId="5" fillId="4" borderId="2" xfId="3" applyNumberFormat="1" applyFill="1" applyBorder="1"/>
    <xf numFmtId="1" fontId="5" fillId="3" borderId="2" xfId="3" applyNumberFormat="1" applyFill="1" applyBorder="1" applyAlignment="1">
      <alignment horizontal="center" vertical="top" wrapText="1"/>
    </xf>
    <xf numFmtId="0" fontId="5" fillId="2" borderId="2" xfId="3" applyFill="1" applyBorder="1"/>
    <xf numFmtId="2" fontId="5" fillId="4" borderId="2" xfId="3" applyNumberFormat="1" applyFill="1" applyBorder="1"/>
    <xf numFmtId="4" fontId="5" fillId="0" borderId="2" xfId="3" applyNumberFormat="1" applyBorder="1"/>
    <xf numFmtId="2" fontId="5" fillId="3" borderId="2" xfId="3" applyNumberFormat="1" applyFill="1" applyBorder="1"/>
    <xf numFmtId="0" fontId="5" fillId="0" borderId="2" xfId="3" applyBorder="1"/>
    <xf numFmtId="49" fontId="5" fillId="3" borderId="2" xfId="3" applyNumberFormat="1" applyFill="1" applyBorder="1"/>
    <xf numFmtId="2" fontId="5" fillId="0" borderId="2" xfId="3" applyNumberFormat="1" applyBorder="1"/>
    <xf numFmtId="0" fontId="5" fillId="0" borderId="2" xfId="3" applyBorder="1" applyAlignment="1">
      <alignment wrapText="1"/>
    </xf>
    <xf numFmtId="0" fontId="3" fillId="0" borderId="0" xfId="1" applyFont="1" applyAlignment="1">
      <alignment horizontal="left" vertical="top" wrapText="1"/>
    </xf>
  </cellXfs>
  <cellStyles count="4">
    <cellStyle name="Normal 102" xfId="3" xr:uid="{7D480425-64D8-43DC-A7B5-4DF5C9E1B058}"/>
    <cellStyle name="Standard" xfId="0" builtinId="0"/>
    <cellStyle name="Standard 2" xfId="2" xr:uid="{CF0FFE89-42F4-44C9-A52C-ADD8BD261F49}"/>
    <cellStyle name="Standard 21" xfId="1" xr:uid="{8D2CD97D-B665-4D5B-865A-8E39DDD0D8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tructured%20Investment%20Management/04_Personal/martin.nerlinger/32_PCC/01_PC_EJE_JTY_v05_June.xlsm" TargetMode="External"/><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7AF5B-2AE5-4A28-973E-97A4B655285A}">
  <dimension ref="A3:A27"/>
  <sheetViews>
    <sheetView workbookViewId="0"/>
  </sheetViews>
  <sheetFormatPr baseColWidth="10" defaultColWidth="11.42578125" defaultRowHeight="15" x14ac:dyDescent="0.25"/>
  <cols>
    <col min="1" max="1" width="90.5703125" style="2" customWidth="1"/>
  </cols>
  <sheetData>
    <row r="3" spans="1:1" x14ac:dyDescent="0.25">
      <c r="A3" s="1" t="s">
        <v>0</v>
      </c>
    </row>
    <row r="4" spans="1:1" x14ac:dyDescent="0.25">
      <c r="A4" s="46" t="s">
        <v>1</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7ABA-EB2E-4DED-A15D-A9721B3F7BA6}">
  <sheetPr>
    <pageSetUpPr fitToPage="1"/>
  </sheetPr>
  <dimension ref="A1:E56"/>
  <sheetViews>
    <sheetView tabSelected="1" zoomScale="110" zoomScaleNormal="110" workbookViewId="0">
      <selection activeCell="D54" sqref="D54"/>
    </sheetView>
  </sheetViews>
  <sheetFormatPr baseColWidth="10" defaultColWidth="11.42578125" defaultRowHeight="12.75" x14ac:dyDescent="0.2"/>
  <cols>
    <col min="1" max="1" width="20.5703125" style="7" customWidth="1"/>
    <col min="2" max="2" width="61.42578125" style="7" customWidth="1"/>
    <col min="3" max="3" width="40.42578125" style="7" customWidth="1"/>
    <col min="4" max="4" width="26.85546875" style="7" customWidth="1"/>
    <col min="5" max="5" width="25.5703125" style="7" customWidth="1"/>
    <col min="6" max="16384" width="11.42578125" style="7"/>
  </cols>
  <sheetData>
    <row r="1" spans="1:5" ht="25.5" x14ac:dyDescent="0.2">
      <c r="A1" s="3" t="s">
        <v>2</v>
      </c>
      <c r="B1" s="4" t="s">
        <v>3</v>
      </c>
      <c r="C1" s="5" t="s">
        <v>4</v>
      </c>
      <c r="D1" s="6" t="s">
        <v>5</v>
      </c>
      <c r="E1" s="5" t="s">
        <v>6</v>
      </c>
    </row>
    <row r="2" spans="1:5" x14ac:dyDescent="0.2">
      <c r="A2" s="8">
        <v>0</v>
      </c>
      <c r="B2" s="9" t="s">
        <v>7</v>
      </c>
      <c r="C2" s="10">
        <v>46112</v>
      </c>
      <c r="D2" s="11"/>
      <c r="E2" s="12"/>
    </row>
    <row r="3" spans="1:5" x14ac:dyDescent="0.2">
      <c r="A3" s="8" t="s">
        <v>8</v>
      </c>
      <c r="B3" s="9" t="s">
        <v>9</v>
      </c>
      <c r="C3" s="13" t="s">
        <v>10</v>
      </c>
      <c r="D3" s="11"/>
      <c r="E3" s="12"/>
    </row>
    <row r="4" spans="1:5" x14ac:dyDescent="0.2">
      <c r="A4" s="14">
        <v>1</v>
      </c>
      <c r="B4" s="15" t="s">
        <v>11</v>
      </c>
      <c r="C4" s="16"/>
      <c r="D4" s="11"/>
      <c r="E4" s="12"/>
    </row>
    <row r="5" spans="1:5" x14ac:dyDescent="0.2">
      <c r="A5" s="17">
        <v>2</v>
      </c>
      <c r="B5" s="18" t="s">
        <v>12</v>
      </c>
      <c r="C5" s="16"/>
      <c r="D5" s="11"/>
      <c r="E5" s="12"/>
    </row>
    <row r="6" spans="1:5" x14ac:dyDescent="0.2">
      <c r="A6" s="17">
        <v>3</v>
      </c>
      <c r="B6" s="19" t="s">
        <v>13</v>
      </c>
      <c r="C6" s="13" t="s">
        <v>14</v>
      </c>
      <c r="D6" s="11"/>
      <c r="E6" s="12"/>
    </row>
    <row r="7" spans="1:5" x14ac:dyDescent="0.2">
      <c r="A7" s="17">
        <v>4</v>
      </c>
      <c r="B7" s="18" t="s">
        <v>15</v>
      </c>
      <c r="C7" s="13" t="s">
        <v>16</v>
      </c>
      <c r="D7" s="11"/>
      <c r="E7" s="12"/>
    </row>
    <row r="8" spans="1:5" x14ac:dyDescent="0.2">
      <c r="A8" s="17">
        <v>5</v>
      </c>
      <c r="B8" s="18" t="s">
        <v>17</v>
      </c>
      <c r="C8" s="13" t="s">
        <v>18</v>
      </c>
      <c r="D8" s="11"/>
      <c r="E8" s="12"/>
    </row>
    <row r="9" spans="1:5" x14ac:dyDescent="0.2">
      <c r="A9" s="17">
        <v>6</v>
      </c>
      <c r="B9" s="18" t="s">
        <v>19</v>
      </c>
      <c r="C9" s="13" t="s">
        <v>20</v>
      </c>
      <c r="D9" s="11"/>
      <c r="E9" s="12"/>
    </row>
    <row r="10" spans="1:5" x14ac:dyDescent="0.2">
      <c r="A10" s="17">
        <v>7</v>
      </c>
      <c r="B10" s="18" t="s">
        <v>21</v>
      </c>
      <c r="C10" s="13" t="s">
        <v>22</v>
      </c>
      <c r="D10" s="11"/>
      <c r="E10" s="12"/>
    </row>
    <row r="11" spans="1:5" x14ac:dyDescent="0.2">
      <c r="A11" s="17">
        <v>8</v>
      </c>
      <c r="B11" s="18" t="s">
        <v>23</v>
      </c>
      <c r="C11" s="13" t="s">
        <v>24</v>
      </c>
      <c r="D11" s="11"/>
      <c r="E11" s="12"/>
    </row>
    <row r="12" spans="1:5" x14ac:dyDescent="0.2">
      <c r="A12" s="17">
        <v>9</v>
      </c>
      <c r="B12" s="18" t="s">
        <v>25</v>
      </c>
      <c r="C12" s="13" t="s">
        <v>26</v>
      </c>
      <c r="D12" s="11"/>
      <c r="E12" s="12"/>
    </row>
    <row r="13" spans="1:5" x14ac:dyDescent="0.2">
      <c r="A13" s="17">
        <v>10</v>
      </c>
      <c r="B13" s="18" t="s">
        <v>27</v>
      </c>
      <c r="C13" s="20"/>
      <c r="D13" s="21">
        <v>100</v>
      </c>
      <c r="E13" s="12"/>
    </row>
    <row r="14" spans="1:5" x14ac:dyDescent="0.2">
      <c r="A14" s="17">
        <v>11</v>
      </c>
      <c r="B14" s="18" t="s">
        <v>28</v>
      </c>
      <c r="C14" s="22"/>
      <c r="D14" s="21"/>
      <c r="E14" s="12"/>
    </row>
    <row r="15" spans="1:5" x14ac:dyDescent="0.2">
      <c r="A15" s="17">
        <v>12</v>
      </c>
      <c r="B15" s="18" t="s">
        <v>29</v>
      </c>
      <c r="C15" s="22"/>
      <c r="D15" s="21"/>
      <c r="E15" s="12"/>
    </row>
    <row r="16" spans="1:5" x14ac:dyDescent="0.2">
      <c r="A16" s="17">
        <v>13</v>
      </c>
      <c r="B16" s="18" t="s">
        <v>30</v>
      </c>
      <c r="C16" s="13">
        <v>15</v>
      </c>
      <c r="D16" s="11"/>
      <c r="E16" s="12"/>
    </row>
    <row r="17" spans="1:5" x14ac:dyDescent="0.2">
      <c r="A17" s="17">
        <v>14</v>
      </c>
      <c r="B17" s="18" t="s">
        <v>31</v>
      </c>
      <c r="C17" s="16"/>
      <c r="D17" s="11"/>
      <c r="E17" s="12"/>
    </row>
    <row r="18" spans="1:5" x14ac:dyDescent="0.2">
      <c r="A18" s="17">
        <v>15</v>
      </c>
      <c r="B18" s="18" t="s">
        <v>32</v>
      </c>
      <c r="C18" s="16"/>
      <c r="D18" s="11"/>
      <c r="E18" s="12"/>
    </row>
    <row r="19" spans="1:5" x14ac:dyDescent="0.2">
      <c r="A19" s="17">
        <v>16</v>
      </c>
      <c r="B19" s="18" t="s">
        <v>33</v>
      </c>
      <c r="C19" s="13" t="s">
        <v>22</v>
      </c>
      <c r="D19" s="11"/>
      <c r="E19" s="12"/>
    </row>
    <row r="20" spans="1:5" x14ac:dyDescent="0.2">
      <c r="A20" s="17">
        <v>17</v>
      </c>
      <c r="B20" s="18" t="s">
        <v>34</v>
      </c>
      <c r="C20" s="20"/>
      <c r="D20" s="23"/>
      <c r="E20" s="12"/>
    </row>
    <row r="21" spans="1:5" x14ac:dyDescent="0.2">
      <c r="A21" s="17">
        <v>18</v>
      </c>
      <c r="B21" s="18" t="s">
        <v>35</v>
      </c>
      <c r="C21" s="20"/>
      <c r="D21" s="23"/>
      <c r="E21" s="12"/>
    </row>
    <row r="22" spans="1:5" x14ac:dyDescent="0.2">
      <c r="A22" s="17">
        <v>19</v>
      </c>
      <c r="B22" s="19" t="s">
        <v>36</v>
      </c>
      <c r="C22" s="20"/>
      <c r="D22" s="11"/>
      <c r="E22" s="24">
        <v>1161.58</v>
      </c>
    </row>
    <row r="23" spans="1:5" x14ac:dyDescent="0.2">
      <c r="A23" s="25" t="s">
        <v>37</v>
      </c>
      <c r="B23" s="19" t="s">
        <v>38</v>
      </c>
      <c r="C23" s="24" t="s">
        <v>39</v>
      </c>
      <c r="D23" s="11"/>
      <c r="E23" s="11"/>
    </row>
    <row r="24" spans="1:5" x14ac:dyDescent="0.2">
      <c r="A24" s="25" t="s">
        <v>40</v>
      </c>
      <c r="B24" s="19" t="s">
        <v>41</v>
      </c>
      <c r="C24" s="20"/>
      <c r="D24" s="24">
        <v>44.5</v>
      </c>
      <c r="E24" s="11"/>
    </row>
    <row r="25" spans="1:5" ht="25.5" x14ac:dyDescent="0.2">
      <c r="A25" s="17">
        <v>20</v>
      </c>
      <c r="B25" s="26" t="s">
        <v>42</v>
      </c>
      <c r="C25" s="20"/>
      <c r="D25" s="21">
        <v>47.01</v>
      </c>
      <c r="E25" s="12" t="str">
        <f>IF($C$4&gt;0,PRODUCT($C$4,$E$22,D25/100),"")</f>
        <v/>
      </c>
    </row>
    <row r="26" spans="1:5" ht="25.5" x14ac:dyDescent="0.2">
      <c r="A26" s="17">
        <v>21</v>
      </c>
      <c r="B26" s="26" t="s">
        <v>43</v>
      </c>
      <c r="C26" s="20"/>
      <c r="D26" s="21"/>
      <c r="E26" s="12" t="str">
        <f t="shared" ref="E26:E54" si="0">IF($C$4&gt;0,PRODUCT($C$4,$E$22,D26/100),"")</f>
        <v/>
      </c>
    </row>
    <row r="27" spans="1:5" x14ac:dyDescent="0.2">
      <c r="A27" s="17">
        <v>22</v>
      </c>
      <c r="B27" s="18" t="s">
        <v>44</v>
      </c>
      <c r="C27" s="20"/>
      <c r="D27" s="21"/>
      <c r="E27" s="12" t="str">
        <f t="shared" si="0"/>
        <v/>
      </c>
    </row>
    <row r="28" spans="1:5" x14ac:dyDescent="0.2">
      <c r="A28" s="17">
        <v>23</v>
      </c>
      <c r="B28" s="18" t="s">
        <v>45</v>
      </c>
      <c r="C28" s="20"/>
      <c r="D28" s="21"/>
      <c r="E28" s="12" t="str">
        <f t="shared" si="0"/>
        <v/>
      </c>
    </row>
    <row r="29" spans="1:5" x14ac:dyDescent="0.2">
      <c r="A29" s="17">
        <v>24</v>
      </c>
      <c r="B29" s="18" t="s">
        <v>46</v>
      </c>
      <c r="C29" s="20"/>
      <c r="D29" s="21"/>
      <c r="E29" s="12" t="str">
        <f t="shared" si="0"/>
        <v/>
      </c>
    </row>
    <row r="30" spans="1:5" x14ac:dyDescent="0.2">
      <c r="A30" s="17">
        <v>25</v>
      </c>
      <c r="B30" s="18" t="s">
        <v>47</v>
      </c>
      <c r="C30" s="20"/>
      <c r="D30" s="21"/>
      <c r="E30" s="12" t="str">
        <f t="shared" si="0"/>
        <v/>
      </c>
    </row>
    <row r="31" spans="1:5" x14ac:dyDescent="0.2">
      <c r="A31" s="17">
        <v>26</v>
      </c>
      <c r="B31" s="18" t="s">
        <v>48</v>
      </c>
      <c r="C31" s="20"/>
      <c r="D31" s="21">
        <v>11.65</v>
      </c>
      <c r="E31" s="12" t="str">
        <f t="shared" si="0"/>
        <v/>
      </c>
    </row>
    <row r="32" spans="1:5" x14ac:dyDescent="0.2">
      <c r="A32" s="17" t="s">
        <v>49</v>
      </c>
      <c r="B32" s="18" t="s">
        <v>50</v>
      </c>
      <c r="C32" s="20"/>
      <c r="D32" s="21"/>
      <c r="E32" s="12" t="str">
        <f t="shared" si="0"/>
        <v/>
      </c>
    </row>
    <row r="33" spans="1:5" x14ac:dyDescent="0.2">
      <c r="A33" s="17" t="s">
        <v>51</v>
      </c>
      <c r="B33" s="18" t="s">
        <v>52</v>
      </c>
      <c r="C33" s="20"/>
      <c r="D33" s="21"/>
      <c r="E33" s="12"/>
    </row>
    <row r="34" spans="1:5" ht="25.5" x14ac:dyDescent="0.2">
      <c r="A34" s="17">
        <v>29</v>
      </c>
      <c r="B34" s="26" t="s">
        <v>53</v>
      </c>
      <c r="C34" s="20"/>
      <c r="D34" s="21"/>
      <c r="E34" s="12" t="str">
        <f t="shared" si="0"/>
        <v/>
      </c>
    </row>
    <row r="35" spans="1:5" x14ac:dyDescent="0.2">
      <c r="A35" s="17">
        <v>30</v>
      </c>
      <c r="B35" s="18" t="s">
        <v>54</v>
      </c>
      <c r="C35" s="20"/>
      <c r="D35" s="21"/>
      <c r="E35" s="12" t="str">
        <f t="shared" si="0"/>
        <v/>
      </c>
    </row>
    <row r="36" spans="1:5" x14ac:dyDescent="0.2">
      <c r="A36" s="17">
        <v>31</v>
      </c>
      <c r="B36" s="18" t="s">
        <v>55</v>
      </c>
      <c r="C36" s="20"/>
      <c r="D36" s="21">
        <v>38.85</v>
      </c>
      <c r="E36" s="12" t="str">
        <f t="shared" si="0"/>
        <v/>
      </c>
    </row>
    <row r="37" spans="1:5" x14ac:dyDescent="0.2">
      <c r="A37" s="17" t="s">
        <v>56</v>
      </c>
      <c r="B37" s="18" t="s">
        <v>57</v>
      </c>
      <c r="C37" s="20"/>
      <c r="D37" s="21">
        <v>32.74</v>
      </c>
      <c r="E37" s="12" t="str">
        <f t="shared" si="0"/>
        <v/>
      </c>
    </row>
    <row r="38" spans="1:5" x14ac:dyDescent="0.2">
      <c r="A38" s="17" t="s">
        <v>58</v>
      </c>
      <c r="B38" s="27" t="s">
        <v>59</v>
      </c>
      <c r="C38" s="20"/>
      <c r="D38" s="21">
        <v>11.65</v>
      </c>
      <c r="E38" s="12"/>
    </row>
    <row r="39" spans="1:5" x14ac:dyDescent="0.2">
      <c r="A39" s="17" t="s">
        <v>60</v>
      </c>
      <c r="B39" s="18" t="s">
        <v>61</v>
      </c>
      <c r="C39" s="20"/>
      <c r="D39" s="21">
        <v>6.11</v>
      </c>
      <c r="E39" s="12" t="str">
        <f t="shared" si="0"/>
        <v/>
      </c>
    </row>
    <row r="40" spans="1:5" x14ac:dyDescent="0.2">
      <c r="A40" s="17" t="s">
        <v>62</v>
      </c>
      <c r="B40" s="27" t="s">
        <v>59</v>
      </c>
      <c r="C40" s="20"/>
      <c r="D40" s="21"/>
      <c r="E40" s="12"/>
    </row>
    <row r="41" spans="1:5" x14ac:dyDescent="0.2">
      <c r="A41" s="17" t="s">
        <v>63</v>
      </c>
      <c r="B41" s="18" t="s">
        <v>64</v>
      </c>
      <c r="C41" s="20"/>
      <c r="D41" s="21"/>
      <c r="E41" s="12" t="str">
        <f t="shared" si="0"/>
        <v/>
      </c>
    </row>
    <row r="42" spans="1:5" x14ac:dyDescent="0.2">
      <c r="A42" s="17" t="s">
        <v>65</v>
      </c>
      <c r="B42" s="28" t="s">
        <v>59</v>
      </c>
      <c r="C42" s="20"/>
      <c r="D42" s="21"/>
      <c r="E42" s="12"/>
    </row>
    <row r="43" spans="1:5" x14ac:dyDescent="0.2">
      <c r="A43" s="17" t="s">
        <v>66</v>
      </c>
      <c r="B43" s="18" t="s">
        <v>67</v>
      </c>
      <c r="C43" s="20"/>
      <c r="D43" s="21"/>
      <c r="E43" s="12" t="str">
        <f t="shared" si="0"/>
        <v/>
      </c>
    </row>
    <row r="44" spans="1:5" x14ac:dyDescent="0.2">
      <c r="A44" s="17" t="s">
        <v>68</v>
      </c>
      <c r="B44" s="28" t="s">
        <v>59</v>
      </c>
      <c r="C44" s="20"/>
      <c r="D44" s="21"/>
      <c r="E44" s="12"/>
    </row>
    <row r="45" spans="1:5" x14ac:dyDescent="0.2">
      <c r="A45" s="17" t="s">
        <v>69</v>
      </c>
      <c r="B45" s="18" t="s">
        <v>70</v>
      </c>
      <c r="C45" s="20"/>
      <c r="D45" s="21"/>
      <c r="E45" s="12" t="str">
        <f t="shared" si="0"/>
        <v/>
      </c>
    </row>
    <row r="46" spans="1:5" x14ac:dyDescent="0.2">
      <c r="A46" s="17" t="s">
        <v>71</v>
      </c>
      <c r="B46" s="28" t="s">
        <v>59</v>
      </c>
      <c r="C46" s="20"/>
      <c r="D46" s="21"/>
      <c r="E46" s="12"/>
    </row>
    <row r="47" spans="1:5" x14ac:dyDescent="0.2">
      <c r="A47" s="17" t="s">
        <v>72</v>
      </c>
      <c r="B47" s="18" t="s">
        <v>73</v>
      </c>
      <c r="C47" s="20"/>
      <c r="D47" s="21"/>
      <c r="E47" s="12" t="str">
        <f t="shared" si="0"/>
        <v/>
      </c>
    </row>
    <row r="48" spans="1:5" x14ac:dyDescent="0.2">
      <c r="A48" s="17">
        <v>38</v>
      </c>
      <c r="B48" s="18" t="s">
        <v>74</v>
      </c>
      <c r="C48" s="20"/>
      <c r="D48" s="21"/>
      <c r="E48" s="12" t="str">
        <f t="shared" si="0"/>
        <v/>
      </c>
    </row>
    <row r="49" spans="1:5" x14ac:dyDescent="0.2">
      <c r="A49" s="17" t="s">
        <v>75</v>
      </c>
      <c r="B49" s="18" t="s">
        <v>76</v>
      </c>
      <c r="C49" s="20"/>
      <c r="D49" s="21"/>
      <c r="E49" s="12" t="str">
        <f t="shared" si="0"/>
        <v/>
      </c>
    </row>
    <row r="50" spans="1:5" ht="25.5" x14ac:dyDescent="0.2">
      <c r="A50" s="17">
        <v>40</v>
      </c>
      <c r="B50" s="26" t="s">
        <v>77</v>
      </c>
      <c r="C50" s="20"/>
      <c r="D50" s="21">
        <v>2.4900000000000002</v>
      </c>
      <c r="E50" s="12" t="str">
        <f t="shared" si="0"/>
        <v/>
      </c>
    </row>
    <row r="51" spans="1:5" ht="25.5" x14ac:dyDescent="0.2">
      <c r="A51" s="17" t="s">
        <v>78</v>
      </c>
      <c r="B51" s="26" t="s">
        <v>79</v>
      </c>
      <c r="C51" s="20"/>
      <c r="D51" s="21" t="s">
        <v>80</v>
      </c>
      <c r="E51" s="12" t="str">
        <f t="shared" si="0"/>
        <v/>
      </c>
    </row>
    <row r="52" spans="1:5" ht="25.5" x14ac:dyDescent="0.2">
      <c r="A52" s="17" t="s">
        <v>81</v>
      </c>
      <c r="B52" s="26" t="s">
        <v>82</v>
      </c>
      <c r="C52" s="20"/>
      <c r="D52" s="21" t="s">
        <v>80</v>
      </c>
      <c r="E52" s="12" t="str">
        <f t="shared" si="0"/>
        <v/>
      </c>
    </row>
    <row r="53" spans="1:5" x14ac:dyDescent="0.2">
      <c r="A53" s="17" t="s">
        <v>83</v>
      </c>
      <c r="B53" s="18" t="s">
        <v>84</v>
      </c>
      <c r="C53" s="20"/>
      <c r="D53" s="21">
        <v>2.4900000000000002</v>
      </c>
      <c r="E53" s="12" t="str">
        <f t="shared" si="0"/>
        <v/>
      </c>
    </row>
    <row r="54" spans="1:5" x14ac:dyDescent="0.2">
      <c r="A54" s="17">
        <v>44</v>
      </c>
      <c r="B54" s="18" t="s">
        <v>85</v>
      </c>
      <c r="C54" s="20"/>
      <c r="D54" s="21" t="s">
        <v>80</v>
      </c>
      <c r="E54" s="12" t="str">
        <f t="shared" si="0"/>
        <v/>
      </c>
    </row>
    <row r="55" spans="1:5" x14ac:dyDescent="0.2">
      <c r="A55" s="25" t="s">
        <v>86</v>
      </c>
      <c r="B55" s="18" t="s">
        <v>87</v>
      </c>
      <c r="C55" s="20"/>
      <c r="D55" s="29">
        <f>SUM(D25:D31,D34:D36,D48,D50,D54)</f>
        <v>99.999999999999986</v>
      </c>
      <c r="E55" s="12"/>
    </row>
    <row r="56" spans="1:5" ht="25.5" x14ac:dyDescent="0.2">
      <c r="A56" s="25" t="s">
        <v>88</v>
      </c>
      <c r="B56" s="26" t="s">
        <v>89</v>
      </c>
      <c r="C56" s="20"/>
      <c r="D56" s="30">
        <f>IF(D13&gt;0,D13-100,"")</f>
        <v>0</v>
      </c>
      <c r="E56" s="12" t="str">
        <f t="shared" ref="E56" si="1">IF($C$4&gt;0,PRODUCT($C$4,$E$22,D56/100),"")</f>
        <v/>
      </c>
    </row>
  </sheetData>
  <autoFilter ref="A1:E1" xr:uid="{00000000-0009-0000-0000-000003000000}"/>
  <pageMargins left="0.25" right="0.25" top="0.75" bottom="0.75" header="0.3" footer="0.3"/>
  <pageSetup paperSize="9" scale="57" fitToHeight="0"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46961-C482-43B6-84F2-F0D9D3067884}">
  <dimension ref="A1:L20"/>
  <sheetViews>
    <sheetView topLeftCell="I1" zoomScale="70" zoomScaleNormal="70" workbookViewId="0">
      <selection sqref="A1:L20"/>
    </sheetView>
  </sheetViews>
  <sheetFormatPr baseColWidth="10" defaultColWidth="11.42578125" defaultRowHeight="12.75" x14ac:dyDescent="0.2"/>
  <cols>
    <col min="1" max="1" width="9" style="7" bestFit="1" customWidth="1"/>
    <col min="2" max="2" width="62" style="7" customWidth="1"/>
    <col min="3" max="3" width="34.42578125" style="7" customWidth="1"/>
    <col min="4" max="4" width="37" style="7" customWidth="1"/>
    <col min="5" max="5" width="29.5703125" style="7" customWidth="1"/>
    <col min="6" max="6" width="32.5703125" style="7" customWidth="1"/>
    <col min="7" max="7" width="38.140625" style="7" customWidth="1"/>
    <col min="8" max="8" width="47.42578125" style="7" customWidth="1"/>
    <col min="9" max="9" width="77.5703125" style="7" customWidth="1"/>
    <col min="10" max="10" width="45.42578125" style="7" customWidth="1"/>
    <col min="11" max="11" width="35.140625" style="7" customWidth="1"/>
    <col min="12" max="12" width="61.5703125" style="7" customWidth="1"/>
    <col min="13" max="16384" width="11.42578125" style="7"/>
  </cols>
  <sheetData>
    <row r="1" spans="1:12" ht="190.35" customHeight="1" x14ac:dyDescent="0.2">
      <c r="A1" s="31" t="s">
        <v>2</v>
      </c>
      <c r="B1" s="4" t="s">
        <v>90</v>
      </c>
      <c r="C1" s="5" t="s">
        <v>4</v>
      </c>
      <c r="D1" s="5" t="s">
        <v>91</v>
      </c>
      <c r="E1" s="5" t="s">
        <v>92</v>
      </c>
      <c r="F1" s="5" t="s">
        <v>93</v>
      </c>
      <c r="G1" s="5" t="s">
        <v>94</v>
      </c>
      <c r="H1" s="5" t="s">
        <v>95</v>
      </c>
      <c r="I1" s="5" t="s">
        <v>96</v>
      </c>
      <c r="J1" s="5" t="s">
        <v>97</v>
      </c>
      <c r="K1" s="5" t="s">
        <v>98</v>
      </c>
      <c r="L1" s="5" t="s">
        <v>99</v>
      </c>
    </row>
    <row r="2" spans="1:12" x14ac:dyDescent="0.2">
      <c r="A2" s="32" t="s">
        <v>100</v>
      </c>
      <c r="B2" s="33" t="s">
        <v>7</v>
      </c>
      <c r="C2" s="34" t="s">
        <v>101</v>
      </c>
      <c r="D2" s="35"/>
      <c r="E2" s="35"/>
      <c r="F2" s="35"/>
      <c r="G2" s="35"/>
      <c r="H2" s="35"/>
      <c r="I2" s="35"/>
      <c r="J2" s="35"/>
      <c r="K2" s="35"/>
      <c r="L2" s="35"/>
    </row>
    <row r="3" spans="1:12" x14ac:dyDescent="0.2">
      <c r="A3" s="32" t="s">
        <v>102</v>
      </c>
      <c r="B3" s="33" t="s">
        <v>9</v>
      </c>
      <c r="C3" s="36" t="s">
        <v>10</v>
      </c>
      <c r="D3" s="35"/>
      <c r="E3" s="35"/>
      <c r="F3" s="35"/>
      <c r="G3" s="35"/>
      <c r="H3" s="35"/>
      <c r="I3" s="35"/>
      <c r="J3" s="35"/>
      <c r="K3" s="35"/>
      <c r="L3" s="35"/>
    </row>
    <row r="4" spans="1:12" x14ac:dyDescent="0.2">
      <c r="A4" s="32" t="s">
        <v>103</v>
      </c>
      <c r="B4" s="33" t="s">
        <v>11</v>
      </c>
      <c r="C4" s="36"/>
      <c r="D4" s="35"/>
      <c r="E4" s="35"/>
      <c r="F4" s="35"/>
      <c r="G4" s="35"/>
      <c r="H4" s="35"/>
      <c r="I4" s="35"/>
      <c r="J4" s="35"/>
      <c r="K4" s="35"/>
      <c r="L4" s="35"/>
    </row>
    <row r="5" spans="1:12" x14ac:dyDescent="0.2">
      <c r="A5" s="37" t="s">
        <v>104</v>
      </c>
      <c r="B5" s="38" t="s">
        <v>12</v>
      </c>
      <c r="C5" s="36"/>
      <c r="D5" s="35"/>
      <c r="E5" s="35"/>
      <c r="F5" s="35"/>
      <c r="G5" s="35"/>
      <c r="H5" s="35"/>
      <c r="I5" s="35"/>
      <c r="J5" s="35"/>
      <c r="K5" s="35"/>
      <c r="L5" s="35"/>
    </row>
    <row r="6" spans="1:12" x14ac:dyDescent="0.2">
      <c r="A6" s="37" t="s">
        <v>105</v>
      </c>
      <c r="B6" s="38" t="s">
        <v>13</v>
      </c>
      <c r="C6" s="36" t="s">
        <v>14</v>
      </c>
      <c r="D6" s="35"/>
      <c r="E6" s="35"/>
      <c r="F6" s="35"/>
      <c r="G6" s="35"/>
      <c r="H6" s="35"/>
      <c r="I6" s="35"/>
      <c r="J6" s="35"/>
      <c r="K6" s="35"/>
      <c r="L6" s="35"/>
    </row>
    <row r="7" spans="1:12" x14ac:dyDescent="0.2">
      <c r="A7" s="37" t="s">
        <v>106</v>
      </c>
      <c r="B7" s="38" t="s">
        <v>15</v>
      </c>
      <c r="C7" s="36" t="s">
        <v>107</v>
      </c>
      <c r="D7" s="35"/>
      <c r="E7" s="35"/>
      <c r="F7" s="35"/>
      <c r="G7" s="35"/>
      <c r="H7" s="35"/>
      <c r="I7" s="35"/>
      <c r="J7" s="35"/>
      <c r="K7" s="35"/>
      <c r="L7" s="35"/>
    </row>
    <row r="8" spans="1:12" x14ac:dyDescent="0.2">
      <c r="A8" s="37" t="s">
        <v>108</v>
      </c>
      <c r="B8" s="38" t="s">
        <v>17</v>
      </c>
      <c r="C8" s="36" t="s">
        <v>18</v>
      </c>
      <c r="D8" s="35"/>
      <c r="E8" s="35"/>
      <c r="F8" s="35"/>
      <c r="G8" s="35"/>
      <c r="H8" s="35"/>
      <c r="I8" s="35"/>
      <c r="J8" s="35"/>
      <c r="K8" s="35"/>
      <c r="L8" s="35"/>
    </row>
    <row r="9" spans="1:12" x14ac:dyDescent="0.2">
      <c r="A9" s="37" t="s">
        <v>109</v>
      </c>
      <c r="B9" s="38" t="s">
        <v>36</v>
      </c>
      <c r="C9" s="39">
        <v>1161.58</v>
      </c>
      <c r="D9" s="40"/>
      <c r="E9" s="35"/>
      <c r="F9" s="35"/>
      <c r="G9" s="35"/>
      <c r="H9" s="35"/>
      <c r="I9" s="35"/>
      <c r="J9" s="35"/>
      <c r="K9" s="35"/>
      <c r="L9" s="35"/>
    </row>
    <row r="10" spans="1:12" x14ac:dyDescent="0.2">
      <c r="A10" s="37" t="s">
        <v>110</v>
      </c>
      <c r="B10" s="38" t="s">
        <v>111</v>
      </c>
      <c r="C10" s="36" t="s">
        <v>39</v>
      </c>
      <c r="D10" s="41"/>
      <c r="E10" s="41"/>
      <c r="F10" s="41"/>
      <c r="G10" s="41"/>
      <c r="H10" s="41"/>
      <c r="I10" s="41"/>
      <c r="J10" s="41"/>
      <c r="K10" s="41"/>
      <c r="L10" s="41"/>
    </row>
    <row r="11" spans="1:12" x14ac:dyDescent="0.2">
      <c r="A11" s="37">
        <v>1</v>
      </c>
      <c r="B11" s="42" t="s">
        <v>112</v>
      </c>
      <c r="C11" s="43"/>
      <c r="D11" s="35"/>
      <c r="E11" s="42" t="s">
        <v>113</v>
      </c>
      <c r="F11" s="42" t="s">
        <v>114</v>
      </c>
      <c r="G11" s="42"/>
      <c r="H11" s="44">
        <v>11.66</v>
      </c>
      <c r="I11" s="44">
        <v>11.66</v>
      </c>
      <c r="J11" s="44">
        <v>0</v>
      </c>
      <c r="K11" s="44">
        <v>0</v>
      </c>
      <c r="L11" s="44">
        <v>0</v>
      </c>
    </row>
    <row r="12" spans="1:12" x14ac:dyDescent="0.2">
      <c r="A12" s="37">
        <v>2</v>
      </c>
      <c r="B12" s="45" t="s">
        <v>115</v>
      </c>
      <c r="C12" s="43"/>
      <c r="D12" s="35"/>
      <c r="E12" s="42" t="s">
        <v>116</v>
      </c>
      <c r="F12" s="42" t="s">
        <v>117</v>
      </c>
      <c r="G12" s="42"/>
      <c r="H12" s="44">
        <v>6.13</v>
      </c>
      <c r="I12" s="44">
        <v>0</v>
      </c>
      <c r="J12" s="44">
        <v>0.02</v>
      </c>
      <c r="K12" s="44">
        <v>0</v>
      </c>
      <c r="L12" s="44">
        <v>6.11</v>
      </c>
    </row>
    <row r="13" spans="1:12" x14ac:dyDescent="0.2">
      <c r="A13" s="37">
        <v>3</v>
      </c>
      <c r="B13" s="45" t="s">
        <v>118</v>
      </c>
      <c r="C13" s="43"/>
      <c r="D13" s="35"/>
      <c r="E13" s="42" t="s">
        <v>119</v>
      </c>
      <c r="F13" s="42" t="s">
        <v>120</v>
      </c>
      <c r="G13" s="42"/>
      <c r="H13" s="44">
        <v>5.85</v>
      </c>
      <c r="I13" s="44">
        <v>0</v>
      </c>
      <c r="J13" s="44">
        <v>0</v>
      </c>
      <c r="K13" s="44">
        <v>0</v>
      </c>
      <c r="L13" s="44">
        <v>5.85</v>
      </c>
    </row>
    <row r="14" spans="1:12" x14ac:dyDescent="0.2">
      <c r="A14" s="37">
        <v>4</v>
      </c>
      <c r="B14" s="42" t="s">
        <v>121</v>
      </c>
      <c r="C14" s="43"/>
      <c r="D14" s="35"/>
      <c r="E14" s="42" t="s">
        <v>122</v>
      </c>
      <c r="F14" s="42" t="s">
        <v>123</v>
      </c>
      <c r="G14" s="42"/>
      <c r="H14" s="44">
        <v>5.85</v>
      </c>
      <c r="I14" s="44">
        <v>0</v>
      </c>
      <c r="J14" s="44">
        <v>0</v>
      </c>
      <c r="K14" s="44">
        <v>0</v>
      </c>
      <c r="L14" s="44">
        <v>5.85</v>
      </c>
    </row>
    <row r="15" spans="1:12" x14ac:dyDescent="0.2">
      <c r="A15" s="37">
        <v>5</v>
      </c>
      <c r="B15" s="42" t="s">
        <v>124</v>
      </c>
      <c r="C15" s="43"/>
      <c r="D15" s="35"/>
      <c r="E15" s="42" t="s">
        <v>125</v>
      </c>
      <c r="F15" s="42" t="s">
        <v>126</v>
      </c>
      <c r="G15" s="42"/>
      <c r="H15" s="44">
        <v>5.16</v>
      </c>
      <c r="I15" s="44">
        <v>0</v>
      </c>
      <c r="J15" s="44">
        <v>0</v>
      </c>
      <c r="K15" s="44">
        <v>0</v>
      </c>
      <c r="L15" s="44">
        <v>5.16</v>
      </c>
    </row>
    <row r="16" spans="1:12" x14ac:dyDescent="0.2">
      <c r="A16" s="37">
        <v>6</v>
      </c>
      <c r="B16" s="42" t="s">
        <v>127</v>
      </c>
      <c r="C16" s="43"/>
      <c r="D16" s="35"/>
      <c r="E16" s="42" t="s">
        <v>128</v>
      </c>
      <c r="F16" s="42" t="s">
        <v>129</v>
      </c>
      <c r="G16" s="42"/>
      <c r="H16" s="44">
        <v>5.07</v>
      </c>
      <c r="I16" s="44">
        <v>0</v>
      </c>
      <c r="J16" s="44">
        <v>0</v>
      </c>
      <c r="K16" s="44">
        <v>0</v>
      </c>
      <c r="L16" s="44">
        <v>5.07</v>
      </c>
    </row>
    <row r="17" spans="1:12" x14ac:dyDescent="0.2">
      <c r="A17" s="37">
        <v>7</v>
      </c>
      <c r="B17" s="42" t="s">
        <v>130</v>
      </c>
      <c r="C17" s="43"/>
      <c r="D17" s="35"/>
      <c r="E17" s="42" t="s">
        <v>131</v>
      </c>
      <c r="F17" s="42" t="s">
        <v>132</v>
      </c>
      <c r="G17" s="42"/>
      <c r="H17" s="44">
        <v>4.4000000000000004</v>
      </c>
      <c r="I17" s="44">
        <v>0</v>
      </c>
      <c r="J17" s="44">
        <v>0</v>
      </c>
      <c r="K17" s="44">
        <v>0</v>
      </c>
      <c r="L17" s="44">
        <v>4.4000000000000004</v>
      </c>
    </row>
    <row r="18" spans="1:12" x14ac:dyDescent="0.2">
      <c r="A18" s="37">
        <v>8</v>
      </c>
      <c r="B18" s="42" t="s">
        <v>133</v>
      </c>
      <c r="C18" s="43"/>
      <c r="D18" s="35"/>
      <c r="E18" s="42" t="s">
        <v>134</v>
      </c>
      <c r="F18" s="42" t="s">
        <v>135</v>
      </c>
      <c r="G18" s="42"/>
      <c r="H18" s="44">
        <v>2.54</v>
      </c>
      <c r="I18" s="44">
        <v>0</v>
      </c>
      <c r="J18" s="44">
        <v>2.54</v>
      </c>
      <c r="K18" s="44">
        <v>0</v>
      </c>
      <c r="L18" s="44">
        <v>0</v>
      </c>
    </row>
    <row r="19" spans="1:12" x14ac:dyDescent="0.2">
      <c r="A19" s="37">
        <v>9</v>
      </c>
      <c r="B19" s="42" t="s">
        <v>136</v>
      </c>
      <c r="C19" s="43"/>
      <c r="D19" s="35"/>
      <c r="E19" s="42" t="s">
        <v>137</v>
      </c>
      <c r="F19" s="42" t="s">
        <v>138</v>
      </c>
      <c r="G19" s="42"/>
      <c r="H19" s="44">
        <v>2.2599999999999998</v>
      </c>
      <c r="I19" s="44">
        <v>0</v>
      </c>
      <c r="J19" s="44">
        <v>2.2599999999999998</v>
      </c>
      <c r="K19" s="44">
        <v>0</v>
      </c>
      <c r="L19" s="44">
        <v>0</v>
      </c>
    </row>
    <row r="20" spans="1:12" x14ac:dyDescent="0.2">
      <c r="A20" s="37">
        <v>10</v>
      </c>
      <c r="B20" s="42" t="s">
        <v>139</v>
      </c>
      <c r="C20" s="43"/>
      <c r="D20" s="35"/>
      <c r="E20" s="42" t="s">
        <v>140</v>
      </c>
      <c r="F20" s="42" t="s">
        <v>141</v>
      </c>
      <c r="G20" s="42"/>
      <c r="H20" s="44">
        <v>2.04</v>
      </c>
      <c r="I20" s="44">
        <v>0</v>
      </c>
      <c r="J20" s="44">
        <v>0</v>
      </c>
      <c r="K20" s="44">
        <v>0</v>
      </c>
      <c r="L20" s="44">
        <v>2.04</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FBF334F2A27C43BD50485108FE60A9" ma:contentTypeVersion="4" ma:contentTypeDescription="Create a new document." ma:contentTypeScope="" ma:versionID="80cedc0df0550b6bd0edbb6b57ca5e3c">
  <xsd:schema xmlns:xsd="http://www.w3.org/2001/XMLSchema" xmlns:xs="http://www.w3.org/2001/XMLSchema" xmlns:p="http://schemas.microsoft.com/office/2006/metadata/properties" xmlns:ns2="69a2cd74-0a86-4388-8b29-d466bca29ac8" targetNamespace="http://schemas.microsoft.com/office/2006/metadata/properties" ma:root="true" ma:fieldsID="6050f730b863e83f7c4c0767f9694011"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5308E-4A8B-4A91-A9C8-3BE540EBCCEA}">
  <ds:schemaRefs>
    <ds:schemaRef ds:uri="http://schemas.microsoft.com/sharepoint/v3/contenttype/forms"/>
  </ds:schemaRefs>
</ds:datastoreItem>
</file>

<file path=customXml/itemProps2.xml><?xml version="1.0" encoding="utf-8"?>
<ds:datastoreItem xmlns:ds="http://schemas.openxmlformats.org/officeDocument/2006/customXml" ds:itemID="{0CDB1C26-1AB0-4D01-8189-6C7F716C8354}">
  <ds:schemaRefs>
    <ds:schemaRef ds:uri="http://schemas.microsoft.com/office/2006/metadata/properties"/>
    <ds:schemaRef ds:uri="http://www.w3.org/XML/1998/namespace"/>
    <ds:schemaRef ds:uri="http://schemas.openxmlformats.org/package/2006/metadata/core-properties"/>
    <ds:schemaRef ds:uri="http://purl.org/dc/dcmitype/"/>
    <ds:schemaRef ds:uri="69a2cd74-0a86-4388-8b29-d466bca29ac8"/>
    <ds:schemaRef ds:uri="http://purl.org/dc/elements/1.1/"/>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BDBFEF1A-CF29-410C-9268-7AF9ECA7C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Disclaimer</vt:lpstr>
      <vt:lpstr>BVI-Datenblatt</vt:lpstr>
      <vt:lpstr>Schuldnerliste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Guymer, Scott</dc:creator>
  <cp:keywords/>
  <dc:description/>
  <cp:lastModifiedBy>Leindl Manuela</cp:lastModifiedBy>
  <cp:revision/>
  <dcterms:created xsi:type="dcterms:W3CDTF">2026-04-10T11:59:45Z</dcterms:created>
  <dcterms:modified xsi:type="dcterms:W3CDTF">2026-04-15T10:22:14Z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2026-04-10T12:04:54Z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73f14c98-238e-4105-933e-650f17c54ecb</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