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I&amp;C\Intern\Manu\"/>
    </mc:Choice>
  </mc:AlternateContent>
  <xr:revisionPtr revIDLastSave="0" documentId="8_{3B75929B-7005-4C01-A9EE-B5B1D46CD53F}" xr6:coauthVersionLast="47" xr6:coauthVersionMax="47" xr10:uidLastSave="{00000000-0000-0000-0000-000000000000}"/>
  <bookViews>
    <workbookView xWindow="27960" yWindow="0" windowWidth="33492" windowHeight="16656" xr2:uid="{00000000-000D-0000-FFFF-FFFF00000000}"/>
  </bookViews>
  <sheets>
    <sheet name="BVI-Datenblatt" sheetId="1" r:id="rId1"/>
    <sheet name="BVI-Schuldnerliste" sheetId="2" r:id="rId2"/>
  </sheets>
  <definedNames>
    <definedName name="_xlnm._FilterDatabase" localSheetId="0" hidden="1">'BVI-Datenblatt'!$A$1:$E$1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E56" i="1"/>
  <c r="D56" i="1"/>
  <c r="D55" i="1"/>
  <c r="E54" i="1"/>
  <c r="E53" i="1"/>
  <c r="E52" i="1"/>
  <c r="E51" i="1"/>
  <c r="E50" i="1"/>
  <c r="E49" i="1"/>
  <c r="E48" i="1"/>
  <c r="E47" i="1"/>
  <c r="E45" i="1"/>
  <c r="E43" i="1"/>
  <c r="E41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00000000-0006-0000-0000-000001000000}">
      <text>
        <r>
          <rPr>
            <sz val="10"/>
            <rFont val="Arial"/>
            <family val="2"/>
          </rPr>
          <t xml:space="preserve">Zur besseren CSV-Verarbeitung wird das Wort Prozent ausgeschrieben. 
</t>
        </r>
      </text>
    </comment>
    <comment ref="C4" authorId="0" shapeId="0" xr:uid="{00000000-0006-0000-0000-000002000000}">
      <text>
        <r>
          <rPr>
            <sz val="10"/>
            <rFont val="Arial"/>
            <family val="2"/>
          </rPr>
          <t xml:space="preserve">Format Zahl anstatt Text
</t>
        </r>
      </text>
    </comment>
    <comment ref="C5" authorId="0" shapeId="0" xr:uid="{00000000-0006-0000-0000-000003000000}">
      <text>
        <r>
          <rPr>
            <sz val="10"/>
            <rFont val="Arial"/>
            <family val="2"/>
          </rPr>
          <t xml:space="preserve">Format Zahl anstatt Text
</t>
        </r>
      </text>
    </comment>
    <comment ref="C9" authorId="0" shapeId="0" xr:uid="{00000000-0006-0000-0000-000004000000}">
      <text>
        <r>
          <rPr>
            <sz val="10"/>
            <rFont val="Arial"/>
            <family val="2"/>
          </rPr>
          <t xml:space="preserve">
Inländisches Investmentvermögen=1
EU-Investmentvermögen=2</t>
        </r>
      </text>
    </comment>
    <comment ref="C10" authorId="0" shapeId="0" xr:uid="{00000000-0006-0000-0000-000005000000}">
      <text>
        <r>
          <rPr>
            <sz val="10"/>
            <rFont val="Arial"/>
            <family val="2"/>
          </rPr>
          <t xml:space="preserve">OGAW=1
AIF (Spezialfonds etc)=2
</t>
        </r>
      </text>
    </comment>
    <comment ref="C11" authorId="0" shapeId="0" xr:uid="{00000000-0006-0000-0000-000006000000}">
      <text>
        <r>
          <rPr>
            <sz val="10"/>
            <rFont val="Arial"/>
            <family val="2"/>
          </rPr>
          <t xml:space="preserve">1=ja
0=nein
</t>
        </r>
      </text>
    </comment>
    <comment ref="C19" authorId="0" shapeId="0" xr:uid="{00000000-0006-0000-0000-000007000000}">
      <text>
        <r>
          <rPr>
            <sz val="10"/>
            <rFont val="Arial"/>
            <family val="2"/>
          </rPr>
          <t xml:space="preserve">
1=ja
0=nein</t>
        </r>
      </text>
    </comment>
    <comment ref="E25" authorId="0" shapeId="0" xr:uid="{00000000-0006-0000-0000-000008000000}">
      <text>
        <r>
          <rPr>
            <sz val="10"/>
            <rFont val="Arial"/>
            <family val="2"/>
          </rPr>
          <t xml:space="preserve">Formel hinterlegt.
</t>
        </r>
      </text>
    </comment>
    <comment ref="E26" authorId="0" shapeId="0" xr:uid="{00000000-0006-0000-0000-000009000000}">
      <text>
        <r>
          <rPr>
            <sz val="10"/>
            <rFont val="Arial"/>
            <family val="2"/>
          </rPr>
          <t xml:space="preserve">Formel hinterlegt.
</t>
        </r>
      </text>
    </comment>
    <comment ref="E27" authorId="0" shapeId="0" xr:uid="{00000000-0006-0000-0000-00000A000000}">
      <text>
        <r>
          <rPr>
            <sz val="10"/>
            <rFont val="Arial"/>
            <family val="2"/>
          </rPr>
          <t xml:space="preserve">Formel hinterlegt.
</t>
        </r>
      </text>
    </comment>
    <comment ref="E28" authorId="0" shapeId="0" xr:uid="{00000000-0006-0000-0000-00000B000000}">
      <text>
        <r>
          <rPr>
            <sz val="10"/>
            <rFont val="Arial"/>
            <family val="2"/>
          </rPr>
          <t xml:space="preserve">Formel hinterlegt.
</t>
        </r>
      </text>
    </comment>
    <comment ref="E29" authorId="0" shapeId="0" xr:uid="{00000000-0006-0000-0000-00000C000000}">
      <text>
        <r>
          <rPr>
            <sz val="10"/>
            <rFont val="Arial"/>
            <family val="2"/>
          </rPr>
          <t xml:space="preserve">Formel hinterlegt.
</t>
        </r>
      </text>
    </comment>
    <comment ref="E30" authorId="0" shapeId="0" xr:uid="{00000000-0006-0000-0000-00000D000000}">
      <text>
        <r>
          <rPr>
            <sz val="10"/>
            <rFont val="Arial"/>
            <family val="2"/>
          </rPr>
          <t xml:space="preserve">Formel hinterlegt.
</t>
        </r>
      </text>
    </comment>
    <comment ref="E31" authorId="0" shapeId="0" xr:uid="{00000000-0006-0000-0000-00000E000000}">
      <text>
        <r>
          <rPr>
            <sz val="10"/>
            <rFont val="Arial"/>
            <family val="2"/>
          </rPr>
          <t xml:space="preserve">Formel hinterlegt.
</t>
        </r>
      </text>
    </comment>
    <comment ref="E32" authorId="0" shapeId="0" xr:uid="{00000000-0006-0000-0000-00000F000000}">
      <text>
        <r>
          <rPr>
            <sz val="10"/>
            <rFont val="Arial"/>
            <family val="2"/>
          </rPr>
          <t xml:space="preserve">Formel hinterlegt.
</t>
        </r>
      </text>
    </comment>
    <comment ref="E33" authorId="0" shapeId="0" xr:uid="{00000000-0006-0000-0000-000010000000}">
      <text>
        <r>
          <rPr>
            <sz val="10"/>
            <rFont val="Arial"/>
            <family val="2"/>
          </rPr>
          <t xml:space="preserve">Formel hinterlegt.
</t>
        </r>
      </text>
    </comment>
    <comment ref="E34" authorId="0" shapeId="0" xr:uid="{00000000-0006-0000-0000-000011000000}">
      <text>
        <r>
          <rPr>
            <sz val="10"/>
            <rFont val="Arial"/>
            <family val="2"/>
          </rPr>
          <t xml:space="preserve">Formel hinterlegt.
</t>
        </r>
      </text>
    </comment>
    <comment ref="E35" authorId="0" shapeId="0" xr:uid="{00000000-0006-0000-0000-000012000000}">
      <text>
        <r>
          <rPr>
            <sz val="10"/>
            <rFont val="Arial"/>
            <family val="2"/>
          </rPr>
          <t xml:space="preserve">Formel hinterlegt.
</t>
        </r>
      </text>
    </comment>
    <comment ref="E36" authorId="0" shapeId="0" xr:uid="{00000000-0006-0000-0000-000013000000}">
      <text>
        <r>
          <rPr>
            <sz val="10"/>
            <rFont val="Arial"/>
            <family val="2"/>
          </rPr>
          <t xml:space="preserve">Formel hinterlegt.
</t>
        </r>
      </text>
    </comment>
    <comment ref="E37" authorId="0" shapeId="0" xr:uid="{00000000-0006-0000-0000-000014000000}">
      <text>
        <r>
          <rPr>
            <sz val="10"/>
            <rFont val="Arial"/>
            <family val="2"/>
          </rPr>
          <t xml:space="preserve">Formel hinterlegt.
</t>
        </r>
      </text>
    </comment>
    <comment ref="E39" authorId="0" shapeId="0" xr:uid="{00000000-0006-0000-0000-000015000000}">
      <text>
        <r>
          <rPr>
            <sz val="10"/>
            <rFont val="Arial"/>
            <family val="2"/>
          </rPr>
          <t xml:space="preserve">Formel hinterlegt.
</t>
        </r>
      </text>
    </comment>
    <comment ref="E41" authorId="0" shapeId="0" xr:uid="{00000000-0006-0000-0000-000016000000}">
      <text>
        <r>
          <rPr>
            <sz val="10"/>
            <rFont val="Arial"/>
            <family val="2"/>
          </rPr>
          <t xml:space="preserve">Formel hinterlegt.
</t>
        </r>
      </text>
    </comment>
    <comment ref="E43" authorId="0" shapeId="0" xr:uid="{00000000-0006-0000-0000-000017000000}">
      <text>
        <r>
          <rPr>
            <sz val="10"/>
            <rFont val="Arial"/>
            <family val="2"/>
          </rPr>
          <t xml:space="preserve">Formel hinterlegt.
</t>
        </r>
      </text>
    </comment>
    <comment ref="E45" authorId="0" shapeId="0" xr:uid="{00000000-0006-0000-0000-000018000000}">
      <text>
        <r>
          <rPr>
            <sz val="10"/>
            <rFont val="Arial"/>
            <family val="2"/>
          </rPr>
          <t xml:space="preserve">Formel hinterlegt.
</t>
        </r>
      </text>
    </comment>
    <comment ref="E47" authorId="0" shapeId="0" xr:uid="{00000000-0006-0000-0000-000019000000}">
      <text>
        <r>
          <rPr>
            <sz val="10"/>
            <rFont val="Arial"/>
            <family val="2"/>
          </rPr>
          <t xml:space="preserve">Formel hinterlegt.
</t>
        </r>
      </text>
    </comment>
    <comment ref="E48" authorId="0" shapeId="0" xr:uid="{00000000-0006-0000-0000-00001A000000}">
      <text>
        <r>
          <rPr>
            <sz val="10"/>
            <rFont val="Arial"/>
            <family val="2"/>
          </rPr>
          <t xml:space="preserve">Formel hinterlegt.
</t>
        </r>
      </text>
    </comment>
    <comment ref="E49" authorId="0" shapeId="0" xr:uid="{00000000-0006-0000-0000-00001B000000}">
      <text>
        <r>
          <rPr>
            <sz val="10"/>
            <rFont val="Arial"/>
            <family val="2"/>
          </rPr>
          <t xml:space="preserve">Formel hinterlegt.
</t>
        </r>
      </text>
    </comment>
    <comment ref="E50" authorId="0" shapeId="0" xr:uid="{00000000-0006-0000-0000-00001C000000}">
      <text>
        <r>
          <rPr>
            <sz val="10"/>
            <rFont val="Arial"/>
            <family val="2"/>
          </rPr>
          <t xml:space="preserve">Formel hinterlegt.
</t>
        </r>
      </text>
    </comment>
    <comment ref="E51" authorId="0" shapeId="0" xr:uid="{00000000-0006-0000-0000-00001D000000}">
      <text>
        <r>
          <rPr>
            <sz val="10"/>
            <rFont val="Arial"/>
            <family val="2"/>
          </rPr>
          <t xml:space="preserve">Formel hinterlegt.
</t>
        </r>
      </text>
    </comment>
    <comment ref="E52" authorId="0" shapeId="0" xr:uid="{00000000-0006-0000-0000-00001E000000}">
      <text>
        <r>
          <rPr>
            <sz val="10"/>
            <rFont val="Arial"/>
            <family val="2"/>
          </rPr>
          <t xml:space="preserve">Formel hinterlegt.
</t>
        </r>
      </text>
    </comment>
    <comment ref="E53" authorId="0" shapeId="0" xr:uid="{00000000-0006-0000-0000-00001F000000}">
      <text>
        <r>
          <rPr>
            <sz val="10"/>
            <rFont val="Arial"/>
            <family val="2"/>
          </rPr>
          <t xml:space="preserve">Formel hinterlegt.
</t>
        </r>
      </text>
    </comment>
    <comment ref="E54" authorId="0" shapeId="0" xr:uid="{00000000-0006-0000-0000-000020000000}">
      <text>
        <r>
          <rPr>
            <sz val="10"/>
            <rFont val="Arial"/>
            <family val="2"/>
          </rPr>
          <t xml:space="preserve">Formel hinterlegt.
</t>
        </r>
      </text>
    </comment>
    <comment ref="D55" authorId="0" shapeId="0" xr:uid="{00000000-0006-0000-0000-000021000000}">
      <text>
        <r>
          <rPr>
            <sz val="10"/>
            <rFont val="Arial"/>
            <family val="2"/>
          </rPr>
          <t xml:space="preserve">Formel hinterlegt.
</t>
        </r>
      </text>
    </comment>
    <comment ref="E55" authorId="0" shapeId="0" xr:uid="{00000000-0006-0000-0000-000022000000}">
      <text>
        <r>
          <rPr>
            <sz val="10"/>
            <rFont val="Arial"/>
            <family val="2"/>
          </rPr>
          <t xml:space="preserve">Formel hinterlegt.
</t>
        </r>
      </text>
    </comment>
    <comment ref="D56" authorId="0" shapeId="0" xr:uid="{00000000-0006-0000-0000-000023000000}">
      <text>
        <r>
          <rPr>
            <sz val="10"/>
            <rFont val="Arial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00000000-0006-0000-0100-000001000000}">
      <text>
        <r>
          <rPr>
            <sz val="10"/>
            <rFont val="Arial"/>
            <family val="2"/>
          </rPr>
          <t>Format Zahl anstatt Text</t>
        </r>
      </text>
    </comment>
    <comment ref="C5" authorId="0" shapeId="0" xr:uid="{00000000-0006-0000-0100-000002000000}">
      <text>
        <r>
          <rPr>
            <sz val="10"/>
            <rFont val="Arial"/>
            <family val="2"/>
          </rPr>
          <t>Format Zahl anstatt Text</t>
        </r>
      </text>
    </comment>
    <comment ref="D11" authorId="1" shapeId="0" xr:uid="{00000000-0006-0000-0100-000003000000}">
      <text>
        <r>
          <rPr>
            <sz val="10"/>
            <rFont val="Arial"/>
            <family val="2"/>
          </rPr>
          <t xml:space="preserve">Formel hinterlegt.
</t>
        </r>
      </text>
    </comment>
    <comment ref="D12" authorId="1" shapeId="0" xr:uid="{00000000-0006-0000-0100-000004000000}">
      <text>
        <r>
          <rPr>
            <sz val="10"/>
            <rFont val="Arial"/>
            <family val="2"/>
          </rPr>
          <t xml:space="preserve">Formel hinterlegt. </t>
        </r>
      </text>
    </comment>
    <comment ref="D13" authorId="1" shapeId="0" xr:uid="{00000000-0006-0000-0100-000005000000}">
      <text>
        <r>
          <rPr>
            <sz val="10"/>
            <rFont val="Arial"/>
            <family val="2"/>
          </rPr>
          <t xml:space="preserve">Formel hinterlegt.
</t>
        </r>
      </text>
    </comment>
    <comment ref="D14" authorId="1" shapeId="0" xr:uid="{00000000-0006-0000-0100-000006000000}">
      <text>
        <r>
          <rPr>
            <sz val="10"/>
            <rFont val="Arial"/>
            <family val="2"/>
          </rPr>
          <t xml:space="preserve">Formel hinterlegt.
</t>
        </r>
      </text>
    </comment>
    <comment ref="D15" authorId="1" shapeId="0" xr:uid="{00000000-0006-0000-0100-000007000000}">
      <text>
        <r>
          <rPr>
            <sz val="10"/>
            <rFont val="Arial"/>
            <family val="2"/>
          </rPr>
          <t xml:space="preserve">Formel hinterlegt.
</t>
        </r>
      </text>
    </comment>
    <comment ref="D16" authorId="1" shapeId="0" xr:uid="{00000000-0006-0000-0100-000008000000}">
      <text>
        <r>
          <rPr>
            <sz val="10"/>
            <rFont val="Arial"/>
            <family val="2"/>
          </rPr>
          <t xml:space="preserve">Formel hinterlegt.
</t>
        </r>
      </text>
    </comment>
    <comment ref="D17" authorId="1" shapeId="0" xr:uid="{00000000-0006-0000-0100-000009000000}">
      <text>
        <r>
          <rPr>
            <sz val="10"/>
            <rFont val="Arial"/>
            <family val="2"/>
          </rPr>
          <t xml:space="preserve">Formel hinterlegt.
</t>
        </r>
      </text>
    </comment>
    <comment ref="D18" authorId="1" shapeId="0" xr:uid="{00000000-0006-0000-0100-00000A000000}">
      <text>
        <r>
          <rPr>
            <sz val="10"/>
            <rFont val="Arial"/>
            <family val="2"/>
          </rPr>
          <t xml:space="preserve">Formel hinterlegt.
</t>
        </r>
      </text>
    </comment>
    <comment ref="D19" authorId="1" shapeId="0" xr:uid="{00000000-0006-0000-0100-00000B000000}">
      <text>
        <r>
          <rPr>
            <sz val="10"/>
            <rFont val="Arial"/>
            <family val="2"/>
          </rPr>
          <t xml:space="preserve">Formel hinterlegt.
</t>
        </r>
      </text>
    </comment>
    <comment ref="D20" authorId="1" shapeId="0" xr:uid="{00000000-0006-0000-0100-00000C000000}">
      <text>
        <r>
          <rPr>
            <sz val="10"/>
            <rFont val="Arial"/>
            <family val="2"/>
          </rPr>
          <t xml:space="preserve">Formel hinterlegt. 
</t>
        </r>
      </text>
    </comment>
  </commentList>
</comments>
</file>

<file path=xl/sharedStrings.xml><?xml version="1.0" encoding="utf-8"?>
<sst xmlns="http://schemas.openxmlformats.org/spreadsheetml/2006/main" count="140" uniqueCount="118">
  <si>
    <t xml:space="preserve">01_Zeile </t>
  </si>
  <si>
    <t>02_Bezeichnung</t>
  </si>
  <si>
    <t xml:space="preserve">03_Textangabe </t>
  </si>
  <si>
    <t>04_prozent vom Wert der Anteilsklasse</t>
  </si>
  <si>
    <t>05_Zeitwert</t>
  </si>
  <si>
    <t>Berichtsstichtag</t>
  </si>
  <si>
    <t>31.03.2026</t>
  </si>
  <si>
    <t>0a</t>
  </si>
  <si>
    <t>Name des Fonds/der Anteilsklasse</t>
  </si>
  <si>
    <t>Assenagon I Multi Asset Balanced (I STIFTUNG)</t>
  </si>
  <si>
    <t>Anzahl der Anteile</t>
  </si>
  <si>
    <t>Buchwert eines Anteils</t>
  </si>
  <si>
    <t>Identifier (ISIN)</t>
  </si>
  <si>
    <t>LU2844897996</t>
  </si>
  <si>
    <t>Name der Verwaltungsgesellschaft</t>
  </si>
  <si>
    <t>Assenagon Asset Management S.A.</t>
  </si>
  <si>
    <t>Sitz der Verwaltungsgesellschaft</t>
  </si>
  <si>
    <t>1B, Heihenhaff, 1736 Senningerberg, Luxemburg</t>
  </si>
  <si>
    <t>Inländisches Investmentvermögen oder EU-Investmentvermögen</t>
  </si>
  <si>
    <t>OGAW oder Spezialfonds</t>
  </si>
  <si>
    <t>Börsennotierung? Ja / Nein</t>
  </si>
  <si>
    <t>Rückgabefrist der Fondsanteile</t>
  </si>
  <si>
    <t>börsentäglich</t>
  </si>
  <si>
    <t>Marktrisikopotential</t>
  </si>
  <si>
    <t>Index / Benchmark I</t>
  </si>
  <si>
    <t>keine_x000D_</t>
  </si>
  <si>
    <t>Index / Benchmark II, ggf. andere Maßgabe</t>
  </si>
  <si>
    <t>Nr. der AnlV</t>
  </si>
  <si>
    <t>15_x000D_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</si>
  <si>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</si>
  <si>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</si>
  <si>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</si>
  <si>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</si>
  <si>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</si>
  <si>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</si>
  <si>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</si>
  <si>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</si>
  <si>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>EUR</t>
  </si>
  <si>
    <t xml:space="preserve">19b </t>
  </si>
  <si>
    <t>Anteil der Fremdwährung (Zeitwert)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</si>
  <si>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</si>
  <si>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</si>
  <si>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</si>
  <si>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</t>
  </si>
  <si>
    <t>Anteil an REITs</t>
  </si>
  <si>
    <t>Anteil an Immobilienfonds (Nr. 14 Bst. c)</t>
  </si>
  <si>
    <t>Anteil der Schuldverschreibungen nach Nr. 6, 7 Bst. a, b, c und 8</t>
  </si>
  <si>
    <t>27*</t>
  </si>
  <si>
    <t>davon: Anteil der Schuldverschreibungen nach Nr. 7 Bst. c</t>
  </si>
  <si>
    <t>28*</t>
  </si>
  <si>
    <t>davon: Anteil der Schuldverschreibungen nach Nr.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</si>
  <si>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</si>
  <si>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</si>
  <si>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</si>
  <si>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32*</t>
  </si>
  <si>
    <t>Bonität der Anlagen: Investment-Grade I (AAA bis A-)</t>
  </si>
  <si>
    <t>32a*</t>
  </si>
  <si>
    <t>davon bezogen auf Schuldverschreibungen gem. Zeile 26</t>
  </si>
  <si>
    <t>33*</t>
  </si>
  <si>
    <t>Bonität der Anlagen: Investment-Grade II (BBB+ bis BBB-)</t>
  </si>
  <si>
    <t>33a*</t>
  </si>
  <si>
    <t>34*</t>
  </si>
  <si>
    <t>Bonität der Anlagen: Speculative-Grade (BB+ bis B-)</t>
  </si>
  <si>
    <t>34a*</t>
  </si>
  <si>
    <t>35*</t>
  </si>
  <si>
    <t>Bonität der Anlagen: Default Risk / Default (CCC bis D)</t>
  </si>
  <si>
    <t>35a*</t>
  </si>
  <si>
    <t>36*</t>
  </si>
  <si>
    <t>Bonität der Anlagen: Ohne Bonitätseinschätzung</t>
  </si>
  <si>
    <t>36a*</t>
  </si>
  <si>
    <t>37*</t>
  </si>
  <si>
    <t>davon: Anteil bail-in-fähiger Schuldtitel</t>
  </si>
  <si>
    <t>Anteil an ABS, CLN u.ä. nach Nr. 10</t>
  </si>
  <si>
    <t>39*</t>
  </si>
  <si>
    <t>davon: Anteil an ABS, CLN u.ä. unterhalb Investment-Grade</t>
  </si>
  <si>
    <t>Anteil der verbleibenden, nicht in Zeile 20–26, 29-31 oder 38
zuzuordnenden Vermögenswerte = Restwert</t>
  </si>
  <si>
    <t>41*</t>
  </si>
  <si>
    <t>davon: Anteil an offenen Zielfonds, die die Anforderungen nach Nr. 17 erfüllen</t>
  </si>
  <si>
    <t>42*</t>
  </si>
  <si>
    <t>davon: Anteil an Hedgefonds- oder an Rohstoffrisiken gebundene Anlagen</t>
  </si>
  <si>
    <t>43*</t>
  </si>
  <si>
    <t>davon: Derivate</t>
  </si>
  <si>
    <t>Anteil an nicht transparenten Fonds</t>
  </si>
  <si>
    <t>45a</t>
  </si>
  <si>
    <t>Summe der Anteile</t>
  </si>
  <si>
    <t>45b</t>
  </si>
  <si>
    <t>Übersteigendes Marktrisikopotential 
= Zeile 10 abzüglich 100%</t>
  </si>
  <si>
    <t>02_Bezeichnung/Name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</si>
  <si>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</si>
  <si>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</si>
  <si>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</si>
  <si>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</si>
  <si>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</si>
  <si>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</si>
  <si>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</si>
  <si>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</si>
  <si>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</si>
  <si>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</si>
  <si>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</si>
  <si>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</si>
  <si>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</si>
  <si>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</si>
  <si>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</si>
  <si>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</si>
  <si>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</si>
  <si>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</si>
  <si>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Währung </t>
  </si>
  <si>
    <t>DEKABANK DEUTSCHE GIROZENTRALE</t>
  </si>
  <si>
    <t>0W2PZJM8XOY22M4GG883</t>
  </si>
  <si>
    <t>DZ BANK AG Deutsche Zentral-Genossenschaftsbank, Frankfurt am Main</t>
  </si>
  <si>
    <t>529900HNOAA1KXQJUQ27</t>
  </si>
  <si>
    <t>MORGAN STANLEY</t>
  </si>
  <si>
    <t>IGJSJL3JD5P30I6NJZ34</t>
  </si>
  <si>
    <t>Invesco Physical Markets PLC</t>
  </si>
  <si>
    <t>635400BMHI1HQJRHYS23</t>
  </si>
  <si>
    <t>Apex Group Ltd</t>
  </si>
  <si>
    <t>BNP PARIBAS</t>
  </si>
  <si>
    <t>R0MUWSFPU8MPRO8K5P83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</si>
</sst>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14" fontId="2" fillId="3" borderId="1" xfId="0" applyNumberFormat="1" applyFont="1" applyFill="1" applyBorder="1"/>
    <xf numFmtId="0" fontId="3" fillId="2" borderId="1" xfId="0" applyFont="1" applyFill="1" applyBorder="1"/>
    <xf numFmtId="1" fontId="2" fillId="3" borderId="1" xfId="0" applyNumberFormat="1" applyFont="1" applyFill="1" applyBorder="1"/>
    <xf numFmtId="2" fontId="0" fillId="0" borderId="1" xfId="0" applyNumberFormat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E22" sqref="E22"/>
    </sheetView>
  </sheetViews>
  <sheetFormatPr baseColWidth="10" defaultColWidth="11.44140625" defaultRowHeight="13.2"/>
  <cols>
    <col min="1" max="1" width="20.6640625" customWidth="1"/>
    <col min="2" max="2" width="100.88671875" customWidth="1"/>
    <col min="3" max="3" width="40.33203125" customWidth="1"/>
    <col min="4" max="4" width="26.88671875" customWidth="1"/>
    <col min="5" max="5" width="25.6640625" customWidth="1"/>
  </cols>
  <sheetData>
    <row r="1" spans="1:5" ht="25.5" customHeight="1">
      <c r="A1" s="3" t="s">
        <v>0</v>
      </c>
      <c r="B1" s="12" t="s">
        <v>1</v>
      </c>
      <c r="C1" s="1" t="s">
        <v>2</v>
      </c>
      <c r="D1" s="2" t="s">
        <v>3</v>
      </c>
      <c r="E1" s="1" t="s">
        <v>4</v>
      </c>
    </row>
    <row r="2" spans="1:5">
      <c r="A2" s="22">
        <v>0</v>
      </c>
      <c r="B2" s="8" t="s">
        <v>5</v>
      </c>
      <c r="C2" s="30" t="s">
        <v>6</v>
      </c>
      <c r="D2" s="14"/>
      <c r="E2" s="15"/>
    </row>
    <row r="3" spans="1:5">
      <c r="A3" s="22" t="s">
        <v>7</v>
      </c>
      <c r="B3" s="8" t="s">
        <v>8</v>
      </c>
      <c r="C3" s="13" t="s">
        <v>9</v>
      </c>
      <c r="D3" s="14"/>
      <c r="E3" s="15"/>
    </row>
    <row r="4" spans="1:5">
      <c r="A4" s="22">
        <v>1</v>
      </c>
      <c r="B4" s="8" t="s">
        <v>10</v>
      </c>
      <c r="C4" s="27"/>
      <c r="D4" s="14"/>
      <c r="E4" s="15"/>
    </row>
    <row r="5" spans="1:5">
      <c r="A5" s="23">
        <v>2</v>
      </c>
      <c r="B5" s="5" t="s">
        <v>11</v>
      </c>
      <c r="C5" s="19"/>
      <c r="D5" s="14"/>
      <c r="E5" s="15"/>
    </row>
    <row r="6" spans="1:5">
      <c r="A6" s="23">
        <v>3</v>
      </c>
      <c r="B6" s="5" t="s">
        <v>12</v>
      </c>
      <c r="C6" s="13" t="s">
        <v>13</v>
      </c>
      <c r="D6" s="14"/>
      <c r="E6" s="15"/>
    </row>
    <row r="7" spans="1:5">
      <c r="A7" s="23">
        <v>4</v>
      </c>
      <c r="B7" s="5" t="s">
        <v>14</v>
      </c>
      <c r="C7" s="13" t="s">
        <v>15</v>
      </c>
      <c r="D7" s="14"/>
      <c r="E7" s="15"/>
    </row>
    <row r="8" spans="1:5">
      <c r="A8" s="23">
        <v>5</v>
      </c>
      <c r="B8" s="5" t="s">
        <v>16</v>
      </c>
      <c r="C8" s="13" t="s">
        <v>17</v>
      </c>
      <c r="D8" s="14"/>
      <c r="E8" s="15"/>
    </row>
    <row r="9" spans="1:5">
      <c r="A9" s="23">
        <v>6</v>
      </c>
      <c r="B9" s="5" t="s">
        <v>18</v>
      </c>
      <c r="C9" s="32">
        <v>2</v>
      </c>
      <c r="D9" s="14"/>
      <c r="E9" s="15"/>
    </row>
    <row r="10" spans="1:5">
      <c r="A10" s="23">
        <v>7</v>
      </c>
      <c r="B10" s="5" t="s">
        <v>19</v>
      </c>
      <c r="C10" s="32">
        <v>1</v>
      </c>
      <c r="D10" s="14"/>
      <c r="E10" s="15"/>
    </row>
    <row r="11" spans="1:5">
      <c r="A11" s="23">
        <v>8</v>
      </c>
      <c r="B11" s="5" t="s">
        <v>20</v>
      </c>
      <c r="C11" s="32">
        <v>0</v>
      </c>
      <c r="D11" s="14"/>
      <c r="E11" s="15"/>
    </row>
    <row r="12" spans="1:5">
      <c r="A12" s="23">
        <v>9</v>
      </c>
      <c r="B12" s="5" t="s">
        <v>21</v>
      </c>
      <c r="C12" s="13" t="s">
        <v>22</v>
      </c>
      <c r="D12" s="14"/>
      <c r="E12" s="15"/>
    </row>
    <row r="13" spans="1:5">
      <c r="A13" s="23">
        <v>10</v>
      </c>
      <c r="B13" s="5" t="s">
        <v>23</v>
      </c>
      <c r="C13" s="17"/>
      <c r="D13" s="18">
        <v>100</v>
      </c>
      <c r="E13" s="15"/>
    </row>
    <row r="14" spans="1:5">
      <c r="A14" s="23">
        <v>11</v>
      </c>
      <c r="B14" s="5" t="s">
        <v>24</v>
      </c>
      <c r="C14" s="13" t="s">
        <v>25</v>
      </c>
      <c r="D14" s="18">
        <v>0</v>
      </c>
      <c r="E14" s="15"/>
    </row>
    <row r="15" spans="1:5">
      <c r="A15" s="23">
        <v>12</v>
      </c>
      <c r="B15" s="5" t="s">
        <v>26</v>
      </c>
      <c r="C15" s="13" t="s">
        <v>25</v>
      </c>
      <c r="D15" s="18">
        <v>0</v>
      </c>
      <c r="E15" s="15"/>
    </row>
    <row r="16" spans="1:5">
      <c r="A16" s="23">
        <v>13</v>
      </c>
      <c r="B16" s="5" t="s">
        <v>27</v>
      </c>
      <c r="C16" s="32" t="s">
        <v>28</v>
      </c>
      <c r="D16" s="14"/>
      <c r="E16" s="15"/>
    </row>
    <row r="17" spans="1:5">
      <c r="A17" s="23">
        <v>14</v>
      </c>
      <c r="B17" s="5" t="s">
        <v>29</v>
      </c>
      <c r="C17" s="16"/>
      <c r="D17" s="14"/>
      <c r="E17" s="15"/>
    </row>
    <row r="18" spans="1:5">
      <c r="A18" s="23">
        <v>15</v>
      </c>
      <c r="B18" s="5" t="s">
        <v>30</v>
      </c>
      <c r="C18" s="16"/>
      <c r="D18" s="14"/>
      <c r="E18" s="15"/>
    </row>
    <row r="19" spans="1:5">
      <c r="A19" s="23">
        <v>16</v>
      </c>
      <c r="B19" s="5" t="s">
        <v>31</v>
      </c>
      <c r="C19" s="32">
        <v>1</v>
      </c>
      <c r="D19" s="14"/>
      <c r="E19" s="15"/>
    </row>
    <row r="20" spans="1:5">
      <c r="A20" s="23">
        <v>17</v>
      </c>
      <c r="B20" s="5" t="s">
        <v>32</v>
      </c>
      <c r="C20" s="17"/>
      <c r="D20" s="19"/>
      <c r="E20" s="15"/>
    </row>
    <row r="21" spans="1:5">
      <c r="A21" s="23">
        <v>18</v>
      </c>
      <c r="B21" s="5" t="s">
        <v>33</v>
      </c>
      <c r="C21" s="17"/>
      <c r="D21" s="19"/>
      <c r="E21" s="15"/>
    </row>
    <row r="22" spans="1:5">
      <c r="A22" s="23">
        <v>19</v>
      </c>
      <c r="B22" s="5" t="s">
        <v>34</v>
      </c>
      <c r="C22" s="17"/>
      <c r="D22" s="14"/>
      <c r="E22" s="18">
        <v>1099.45</v>
      </c>
    </row>
    <row r="23" spans="1:5">
      <c r="A23" s="23" t="s">
        <v>35</v>
      </c>
      <c r="B23" s="5" t="s">
        <v>36</v>
      </c>
      <c r="C23" s="13" t="s">
        <v>37</v>
      </c>
      <c r="D23" s="14"/>
      <c r="E23" s="25"/>
    </row>
    <row r="24" spans="1:5">
      <c r="A24" s="23" t="s">
        <v>38</v>
      </c>
      <c r="B24" s="5" t="s">
        <v>39</v>
      </c>
      <c r="C24" s="17"/>
      <c r="D24" s="26">
        <v>0</v>
      </c>
      <c r="E24" s="25"/>
    </row>
    <row r="25" spans="1:5">
      <c r="A25" s="23">
        <v>20</v>
      </c>
      <c r="B25" s="6" t="s">
        <v>40</v>
      </c>
      <c r="C25" s="17"/>
      <c r="D25" s="18">
        <v>37.77171159110587</v>
      </c>
      <c r="E25" s="15" t="str">
        <f t="shared" ref="E25:E37" si="0">IF($C$4&gt;0,PRODUCT($C$4,$E$22,D25/100),"")</f>
        <v/>
      </c>
    </row>
    <row r="26" spans="1:5">
      <c r="A26" s="23">
        <v>21</v>
      </c>
      <c r="B26" s="6" t="s">
        <v>41</v>
      </c>
      <c r="C26" s="17"/>
      <c r="D26" s="18">
        <v>0.86128083338347705</v>
      </c>
      <c r="E26" s="15" t="str">
        <f t="shared" si="0"/>
        <v/>
      </c>
    </row>
    <row r="27" spans="1:5">
      <c r="A27" s="23">
        <v>22</v>
      </c>
      <c r="B27" s="5" t="s">
        <v>42</v>
      </c>
      <c r="C27" s="17"/>
      <c r="D27" s="18">
        <v>6.0317573833069453E-2</v>
      </c>
      <c r="E27" s="15" t="str">
        <f t="shared" si="0"/>
        <v/>
      </c>
    </row>
    <row r="28" spans="1:5">
      <c r="A28" s="23">
        <v>23</v>
      </c>
      <c r="B28" s="5" t="s">
        <v>43</v>
      </c>
      <c r="C28" s="17"/>
      <c r="D28" s="18">
        <v>0</v>
      </c>
      <c r="E28" s="15" t="str">
        <f t="shared" si="0"/>
        <v/>
      </c>
    </row>
    <row r="29" spans="1:5">
      <c r="A29" s="23">
        <v>24</v>
      </c>
      <c r="B29" s="5" t="s">
        <v>44</v>
      </c>
      <c r="C29" s="17"/>
      <c r="D29" s="18">
        <v>0.32109684784333209</v>
      </c>
      <c r="E29" s="15" t="str">
        <f t="shared" si="0"/>
        <v/>
      </c>
    </row>
    <row r="30" spans="1:5">
      <c r="A30" s="23">
        <v>25</v>
      </c>
      <c r="B30" s="5" t="s">
        <v>45</v>
      </c>
      <c r="C30" s="17"/>
      <c r="D30" s="18">
        <v>0</v>
      </c>
      <c r="E30" s="15" t="str">
        <f t="shared" si="0"/>
        <v/>
      </c>
    </row>
    <row r="31" spans="1:5">
      <c r="A31" s="23">
        <v>26</v>
      </c>
      <c r="B31" s="5" t="s">
        <v>46</v>
      </c>
      <c r="C31" s="17"/>
      <c r="D31" s="18">
        <v>25.540109600661761</v>
      </c>
      <c r="E31" s="15" t="str">
        <f t="shared" si="0"/>
        <v/>
      </c>
    </row>
    <row r="32" spans="1:5">
      <c r="A32" s="23" t="s">
        <v>47</v>
      </c>
      <c r="B32" s="5" t="s">
        <v>48</v>
      </c>
      <c r="C32" s="17"/>
      <c r="D32" s="18">
        <v>6.3016470154243454</v>
      </c>
      <c r="E32" s="15" t="str">
        <f t="shared" si="0"/>
        <v/>
      </c>
    </row>
    <row r="33" spans="1:5">
      <c r="A33" s="23" t="s">
        <v>49</v>
      </c>
      <c r="B33" s="5" t="s">
        <v>50</v>
      </c>
      <c r="C33" s="17"/>
      <c r="D33" s="18">
        <v>12.89603960739106</v>
      </c>
      <c r="E33" s="15" t="str">
        <f t="shared" si="0"/>
        <v/>
      </c>
    </row>
    <row r="34" spans="1:5" ht="25.5" customHeight="1">
      <c r="A34" s="23">
        <v>29</v>
      </c>
      <c r="B34" s="6" t="s">
        <v>51</v>
      </c>
      <c r="C34" s="17"/>
      <c r="D34" s="18">
        <v>0</v>
      </c>
      <c r="E34" s="15" t="str">
        <f t="shared" si="0"/>
        <v/>
      </c>
    </row>
    <row r="35" spans="1:5">
      <c r="A35" s="23">
        <v>30</v>
      </c>
      <c r="B35" s="5" t="s">
        <v>52</v>
      </c>
      <c r="C35" s="17"/>
      <c r="D35" s="18">
        <v>3.5081405826616202E-2</v>
      </c>
      <c r="E35" s="15" t="str">
        <f t="shared" si="0"/>
        <v/>
      </c>
    </row>
    <row r="36" spans="1:5">
      <c r="A36" s="23">
        <v>31</v>
      </c>
      <c r="B36" s="5" t="s">
        <v>53</v>
      </c>
      <c r="C36" s="17"/>
      <c r="D36" s="18">
        <v>28.42134176902859</v>
      </c>
      <c r="E36" s="15" t="str">
        <f t="shared" si="0"/>
        <v/>
      </c>
    </row>
    <row r="37" spans="1:5">
      <c r="A37" s="23" t="s">
        <v>54</v>
      </c>
      <c r="B37" s="5" t="s">
        <v>55</v>
      </c>
      <c r="C37" s="17"/>
      <c r="D37" s="18">
        <v>13.77102459025283</v>
      </c>
      <c r="E37" s="15" t="str">
        <f t="shared" si="0"/>
        <v/>
      </c>
    </row>
    <row r="38" spans="1:5">
      <c r="A38" s="23" t="s">
        <v>56</v>
      </c>
      <c r="B38" s="31" t="s">
        <v>57</v>
      </c>
      <c r="C38" s="17"/>
      <c r="D38" s="18">
        <v>11.425159437777941</v>
      </c>
      <c r="E38" s="15"/>
    </row>
    <row r="39" spans="1:5">
      <c r="A39" s="23" t="s">
        <v>58</v>
      </c>
      <c r="B39" s="5" t="s">
        <v>59</v>
      </c>
      <c r="C39" s="17"/>
      <c r="D39" s="18">
        <v>4.9767549045001536</v>
      </c>
      <c r="E39" s="15" t="str">
        <f>IF($C$4&gt;0,PRODUCT($C$4,$E$22,D39/100),"")</f>
        <v/>
      </c>
    </row>
    <row r="40" spans="1:5">
      <c r="A40" s="23" t="s">
        <v>60</v>
      </c>
      <c r="B40" s="31" t="s">
        <v>57</v>
      </c>
      <c r="C40" s="17"/>
      <c r="D40" s="18">
        <v>4.9668093030347773</v>
      </c>
      <c r="E40" s="15"/>
    </row>
    <row r="41" spans="1:5">
      <c r="A41" s="23" t="s">
        <v>61</v>
      </c>
      <c r="B41" s="5" t="s">
        <v>62</v>
      </c>
      <c r="C41" s="17"/>
      <c r="D41" s="18">
        <v>7.6472082090723292</v>
      </c>
      <c r="E41" s="15" t="str">
        <f>IF($C$4&gt;0,PRODUCT($C$4,$E$22,D41/100),"")</f>
        <v/>
      </c>
    </row>
    <row r="42" spans="1:5">
      <c r="A42" s="23" t="s">
        <v>63</v>
      </c>
      <c r="B42" s="31" t="s">
        <v>57</v>
      </c>
      <c r="C42" s="17"/>
      <c r="D42" s="18">
        <v>7.6059675164824627</v>
      </c>
      <c r="E42" s="15"/>
    </row>
    <row r="43" spans="1:5" ht="13.2" customHeight="1">
      <c r="A43" s="23" t="s">
        <v>64</v>
      </c>
      <c r="B43" s="5" t="s">
        <v>65</v>
      </c>
      <c r="C43" s="17"/>
      <c r="D43" s="18">
        <v>0.62878742293544476</v>
      </c>
      <c r="E43" s="15" t="str">
        <f>IF($C$4&gt;0,PRODUCT($C$4,$E$22,D43/100),"")</f>
        <v/>
      </c>
    </row>
    <row r="44" spans="1:5" ht="13.2" customHeight="1">
      <c r="A44" s="23" t="s">
        <v>66</v>
      </c>
      <c r="B44" s="31" t="s">
        <v>57</v>
      </c>
      <c r="C44" s="17"/>
      <c r="D44" s="18">
        <v>0.62641107475156754</v>
      </c>
      <c r="E44" s="15"/>
    </row>
    <row r="45" spans="1:5">
      <c r="A45" s="23" t="s">
        <v>67</v>
      </c>
      <c r="B45" s="5" t="s">
        <v>68</v>
      </c>
      <c r="C45" s="17"/>
      <c r="D45" s="18">
        <v>1.0299264570361359</v>
      </c>
      <c r="E45" s="15" t="str">
        <f>IF($C$4&gt;0,PRODUCT($C$4,$E$22,D45/100),"")</f>
        <v/>
      </c>
    </row>
    <row r="46" spans="1:5">
      <c r="A46" s="23" t="s">
        <v>69</v>
      </c>
      <c r="B46" s="31" t="s">
        <v>57</v>
      </c>
      <c r="C46" s="17"/>
      <c r="D46" s="18">
        <v>0.89913705154958201</v>
      </c>
      <c r="E46" s="15"/>
    </row>
    <row r="47" spans="1:5">
      <c r="A47" s="23" t="s">
        <v>70</v>
      </c>
      <c r="B47" s="5" t="s">
        <v>71</v>
      </c>
      <c r="C47" s="17"/>
      <c r="D47" s="18">
        <v>0.5547676169562874</v>
      </c>
      <c r="E47" s="15" t="str">
        <f t="shared" ref="E47:E54" si="1">IF($C$4&gt;0,PRODUCT($C$4,$E$22,D47/100),"")</f>
        <v/>
      </c>
    </row>
    <row r="48" spans="1:5">
      <c r="A48" s="23">
        <v>38</v>
      </c>
      <c r="B48" s="5" t="s">
        <v>72</v>
      </c>
      <c r="C48" s="17"/>
      <c r="D48" s="18">
        <v>1.370672915979694</v>
      </c>
      <c r="E48" s="15" t="str">
        <f t="shared" si="1"/>
        <v/>
      </c>
    </row>
    <row r="49" spans="1:5">
      <c r="A49" s="23" t="s">
        <v>73</v>
      </c>
      <c r="B49" s="5" t="s">
        <v>74</v>
      </c>
      <c r="C49" s="17"/>
      <c r="D49" s="18">
        <v>0.56885993968193915</v>
      </c>
      <c r="E49" s="15" t="str">
        <f t="shared" si="1"/>
        <v/>
      </c>
    </row>
    <row r="50" spans="1:5" ht="25.5" customHeight="1">
      <c r="A50" s="23">
        <v>40</v>
      </c>
      <c r="B50" s="6" t="s">
        <v>75</v>
      </c>
      <c r="C50" s="17"/>
      <c r="D50" s="18">
        <v>5.4648718947694164</v>
      </c>
      <c r="E50" s="15" t="str">
        <f t="shared" si="1"/>
        <v/>
      </c>
    </row>
    <row r="51" spans="1:5">
      <c r="A51" s="23" t="s">
        <v>76</v>
      </c>
      <c r="B51" s="6" t="s">
        <v>77</v>
      </c>
      <c r="C51" s="17"/>
      <c r="D51" s="18">
        <v>0</v>
      </c>
      <c r="E51" s="15" t="str">
        <f t="shared" si="1"/>
        <v/>
      </c>
    </row>
    <row r="52" spans="1:5">
      <c r="A52" s="23" t="s">
        <v>78</v>
      </c>
      <c r="B52" s="6" t="s">
        <v>79</v>
      </c>
      <c r="C52" s="17"/>
      <c r="D52" s="18">
        <v>4.6696731242034391</v>
      </c>
      <c r="E52" s="15" t="str">
        <f t="shared" si="1"/>
        <v/>
      </c>
    </row>
    <row r="53" spans="1:5">
      <c r="A53" s="23" t="s">
        <v>80</v>
      </c>
      <c r="B53" s="5" t="s">
        <v>81</v>
      </c>
      <c r="C53" s="17"/>
      <c r="D53" s="18">
        <v>0.27984985518338762</v>
      </c>
      <c r="E53" s="15" t="str">
        <f t="shared" si="1"/>
        <v/>
      </c>
    </row>
    <row r="54" spans="1:5">
      <c r="A54" s="23">
        <v>44</v>
      </c>
      <c r="B54" s="5" t="s">
        <v>82</v>
      </c>
      <c r="C54" s="17"/>
      <c r="D54" s="18">
        <v>0.15351556756819781</v>
      </c>
      <c r="E54" s="15" t="str">
        <f t="shared" si="1"/>
        <v/>
      </c>
    </row>
    <row r="55" spans="1:5">
      <c r="A55" s="23" t="s">
        <v>83</v>
      </c>
      <c r="B55" s="5" t="s">
        <v>84</v>
      </c>
      <c r="C55" s="17"/>
      <c r="D55" s="20">
        <f>SUM(D25:D31,D34:D36,D48,D50,D54)</f>
        <v>100.00000000000001</v>
      </c>
      <c r="E55" s="15"/>
    </row>
    <row r="56" spans="1:5" ht="25.5" customHeight="1">
      <c r="A56" s="23" t="s">
        <v>85</v>
      </c>
      <c r="B56" s="6" t="s">
        <v>86</v>
      </c>
      <c r="C56" s="17"/>
      <c r="D56" s="21">
        <f>IF(D13&gt;0,D13-100,"")</f>
        <v>0</v>
      </c>
      <c r="E56" s="15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fitToHeight="0" orientation="portrait" horizontalDpi="1200" verticalDpi="1200"/>
  <headerFooter>
    <oddFooter>&amp;C&amp;"Arial"&amp;10 &amp;K000000#Internal&amp;LRESTRICTED</oddFooter>
    <evenFooter>&amp;LRESTRICTED</evenFooter>
    <firstFooter>&amp;LRESTRICTED</first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="90" zoomScaleNormal="90" workbookViewId="0">
      <selection activeCell="D9" sqref="D9"/>
    </sheetView>
  </sheetViews>
  <sheetFormatPr baseColWidth="10" defaultColWidth="11.44140625" defaultRowHeight="13.2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>
      <c r="A1" s="3" t="s">
        <v>0</v>
      </c>
      <c r="B1" s="12" t="s">
        <v>87</v>
      </c>
      <c r="C1" s="1" t="s">
        <v>2</v>
      </c>
      <c r="D1" s="1" t="s">
        <v>88</v>
      </c>
      <c r="E1" s="1" t="s">
        <v>89</v>
      </c>
      <c r="F1" s="1" t="s">
        <v>90</v>
      </c>
      <c r="G1" s="1" t="s">
        <v>91</v>
      </c>
      <c r="H1" s="1" t="s">
        <v>92</v>
      </c>
      <c r="I1" s="1" t="s">
        <v>93</v>
      </c>
      <c r="J1" s="1" t="s">
        <v>94</v>
      </c>
      <c r="K1" s="1" t="s">
        <v>95</v>
      </c>
      <c r="L1" s="1" t="s">
        <v>96</v>
      </c>
    </row>
    <row r="2" spans="1:12">
      <c r="A2" s="22" t="s">
        <v>97</v>
      </c>
      <c r="B2" s="8" t="s">
        <v>5</v>
      </c>
      <c r="C2" s="13" t="s">
        <v>6</v>
      </c>
      <c r="D2" s="15"/>
      <c r="E2" s="4"/>
      <c r="F2" s="4"/>
      <c r="G2" s="4"/>
      <c r="H2" s="4"/>
      <c r="I2" s="4"/>
      <c r="J2" s="4"/>
      <c r="K2" s="4"/>
      <c r="L2" s="4"/>
    </row>
    <row r="3" spans="1:12">
      <c r="A3" s="22" t="s">
        <v>98</v>
      </c>
      <c r="B3" s="8" t="s">
        <v>8</v>
      </c>
      <c r="C3" s="13" t="s">
        <v>9</v>
      </c>
      <c r="D3" s="15"/>
      <c r="E3" s="4"/>
      <c r="F3" s="4"/>
      <c r="G3" s="4"/>
      <c r="H3" s="4"/>
      <c r="I3" s="4"/>
      <c r="J3" s="4"/>
      <c r="K3" s="4"/>
      <c r="L3" s="4"/>
    </row>
    <row r="4" spans="1:12">
      <c r="A4" s="22" t="s">
        <v>99</v>
      </c>
      <c r="B4" s="8" t="s">
        <v>10</v>
      </c>
      <c r="C4" s="19"/>
      <c r="D4" s="15"/>
      <c r="E4" s="4"/>
      <c r="F4" s="4"/>
      <c r="G4" s="4"/>
      <c r="H4" s="4"/>
      <c r="I4" s="4"/>
      <c r="J4" s="4"/>
      <c r="K4" s="4"/>
      <c r="L4" s="4"/>
    </row>
    <row r="5" spans="1:12">
      <c r="A5" s="23" t="s">
        <v>100</v>
      </c>
      <c r="B5" s="5" t="s">
        <v>11</v>
      </c>
      <c r="C5" s="19"/>
      <c r="D5" s="15"/>
      <c r="E5" s="4"/>
      <c r="F5" s="4"/>
      <c r="G5" s="4"/>
      <c r="H5" s="4"/>
      <c r="I5" s="4"/>
      <c r="J5" s="4"/>
      <c r="K5" s="4"/>
      <c r="L5" s="4"/>
    </row>
    <row r="6" spans="1:12">
      <c r="A6" s="23" t="s">
        <v>101</v>
      </c>
      <c r="B6" s="5" t="s">
        <v>12</v>
      </c>
      <c r="C6" s="13" t="s">
        <v>13</v>
      </c>
      <c r="D6" s="15"/>
      <c r="E6" s="4"/>
      <c r="F6" s="4"/>
      <c r="G6" s="4"/>
      <c r="H6" s="4"/>
      <c r="I6" s="4"/>
      <c r="J6" s="4"/>
      <c r="K6" s="4"/>
      <c r="L6" s="4"/>
    </row>
    <row r="7" spans="1:12">
      <c r="A7" s="23" t="s">
        <v>102</v>
      </c>
      <c r="B7" s="5" t="s">
        <v>14</v>
      </c>
      <c r="C7" s="13" t="s">
        <v>15</v>
      </c>
      <c r="D7" s="15"/>
      <c r="E7" s="4"/>
      <c r="F7" s="4"/>
      <c r="G7" s="4"/>
      <c r="H7" s="4"/>
      <c r="I7" s="4"/>
      <c r="J7" s="4"/>
      <c r="K7" s="4"/>
      <c r="L7" s="4"/>
    </row>
    <row r="8" spans="1:12">
      <c r="A8" s="23" t="s">
        <v>103</v>
      </c>
      <c r="B8" s="5" t="s">
        <v>16</v>
      </c>
      <c r="C8" s="13" t="s">
        <v>17</v>
      </c>
      <c r="D8" s="15"/>
      <c r="E8" s="4"/>
      <c r="F8" s="4"/>
      <c r="G8" s="4"/>
      <c r="H8" s="4"/>
      <c r="I8" s="4"/>
      <c r="J8" s="4"/>
      <c r="K8" s="4"/>
      <c r="L8" s="4"/>
    </row>
    <row r="9" spans="1:12">
      <c r="A9" s="23" t="s">
        <v>104</v>
      </c>
      <c r="B9" s="5" t="s">
        <v>34</v>
      </c>
      <c r="C9" s="17"/>
      <c r="D9" s="18">
        <v>1099.45</v>
      </c>
      <c r="E9" s="4"/>
      <c r="F9" s="4"/>
      <c r="G9" s="4"/>
      <c r="H9" s="4"/>
      <c r="I9" s="4"/>
      <c r="J9" s="4"/>
      <c r="K9" s="4"/>
      <c r="L9" s="4"/>
    </row>
    <row r="10" spans="1:12">
      <c r="A10" s="23" t="s">
        <v>105</v>
      </c>
      <c r="B10" s="5" t="s">
        <v>106</v>
      </c>
      <c r="C10" s="24" t="s">
        <v>37</v>
      </c>
      <c r="D10" s="14"/>
      <c r="E10" s="7"/>
      <c r="F10" s="7"/>
      <c r="G10" s="7"/>
      <c r="H10" s="7"/>
      <c r="I10" s="7"/>
      <c r="J10" s="7"/>
      <c r="K10" s="7"/>
      <c r="L10" s="7"/>
    </row>
    <row r="11" spans="1:12">
      <c r="A11" s="23">
        <v>1</v>
      </c>
      <c r="B11" s="9" t="s">
        <v>107</v>
      </c>
      <c r="C11" s="17"/>
      <c r="D11" s="29" t="str">
        <f t="shared" ref="D11:D20" si="0">IF($C$4&gt;0,PRODUCT($C$4,$C$5,H11/100),"")</f>
        <v/>
      </c>
      <c r="E11" s="28" t="s">
        <v>108</v>
      </c>
      <c r="F11" s="10"/>
      <c r="G11" s="10"/>
      <c r="H11" s="33">
        <v>10.02841297054783</v>
      </c>
      <c r="I11" s="33">
        <v>0</v>
      </c>
      <c r="J11" s="33">
        <v>0</v>
      </c>
      <c r="K11" s="33">
        <v>0</v>
      </c>
      <c r="L11" s="33">
        <v>10.02841297054783</v>
      </c>
    </row>
    <row r="12" spans="1:12">
      <c r="A12" s="23">
        <v>2</v>
      </c>
      <c r="B12" s="11" t="s">
        <v>109</v>
      </c>
      <c r="C12" s="17"/>
      <c r="D12" s="29" t="str">
        <f t="shared" si="0"/>
        <v/>
      </c>
      <c r="E12" s="28" t="s">
        <v>110</v>
      </c>
      <c r="F12" s="10"/>
      <c r="G12" s="10"/>
      <c r="H12" s="33">
        <v>7.8051218982424109</v>
      </c>
      <c r="I12" s="33">
        <v>0</v>
      </c>
      <c r="J12" s="33">
        <v>0</v>
      </c>
      <c r="K12" s="33">
        <v>0</v>
      </c>
      <c r="L12" s="33">
        <v>7.8051218982424109</v>
      </c>
    </row>
    <row r="13" spans="1:12">
      <c r="A13" s="23">
        <v>3</v>
      </c>
      <c r="B13" s="11" t="s">
        <v>111</v>
      </c>
      <c r="C13" s="17"/>
      <c r="D13" s="29" t="str">
        <f t="shared" si="0"/>
        <v/>
      </c>
      <c r="E13" s="28" t="s">
        <v>112</v>
      </c>
      <c r="F13" s="10"/>
      <c r="G13" s="10"/>
      <c r="H13" s="33">
        <v>6.313093233809</v>
      </c>
      <c r="I13" s="33">
        <v>0</v>
      </c>
      <c r="J13" s="33">
        <v>0</v>
      </c>
      <c r="K13" s="33">
        <v>0</v>
      </c>
      <c r="L13" s="33">
        <v>6.313093233809</v>
      </c>
    </row>
    <row r="14" spans="1:12">
      <c r="A14" s="23">
        <v>4</v>
      </c>
      <c r="B14" s="9" t="s">
        <v>113</v>
      </c>
      <c r="C14" s="17"/>
      <c r="D14" s="29" t="str">
        <f t="shared" si="0"/>
        <v/>
      </c>
      <c r="E14" s="28" t="s">
        <v>114</v>
      </c>
      <c r="F14" s="10"/>
      <c r="G14" s="10"/>
      <c r="H14" s="33">
        <v>4.6696731242034391</v>
      </c>
      <c r="I14" s="33">
        <v>0</v>
      </c>
      <c r="J14" s="33">
        <v>0</v>
      </c>
      <c r="K14" s="33">
        <v>4.6696731242034391</v>
      </c>
      <c r="L14" s="33">
        <v>0</v>
      </c>
    </row>
    <row r="15" spans="1:12">
      <c r="A15" s="23">
        <v>5</v>
      </c>
      <c r="B15" s="9" t="s">
        <v>115</v>
      </c>
      <c r="C15" s="17"/>
      <c r="D15" s="29" t="str">
        <f t="shared" si="0"/>
        <v/>
      </c>
      <c r="E15" s="28"/>
      <c r="F15" s="10"/>
      <c r="G15" s="10" t="s">
        <v>115</v>
      </c>
      <c r="H15" s="33">
        <v>0.72698688117596</v>
      </c>
      <c r="I15" s="33">
        <v>0</v>
      </c>
      <c r="J15" s="33">
        <v>0</v>
      </c>
      <c r="K15" s="33">
        <v>0</v>
      </c>
      <c r="L15" s="33">
        <v>0.72698688117596</v>
      </c>
    </row>
    <row r="16" spans="1:12">
      <c r="A16" s="23">
        <v>6</v>
      </c>
      <c r="B16" s="9" t="s">
        <v>116</v>
      </c>
      <c r="C16" s="17"/>
      <c r="D16" s="29" t="str">
        <f t="shared" si="0"/>
        <v/>
      </c>
      <c r="E16" s="28" t="s">
        <v>117</v>
      </c>
      <c r="F16" s="10"/>
      <c r="G16" s="10"/>
      <c r="H16" s="33">
        <v>3.4600144528639999E-2</v>
      </c>
      <c r="I16" s="33">
        <v>0</v>
      </c>
      <c r="J16" s="33">
        <v>0</v>
      </c>
      <c r="K16" s="33">
        <v>3.4600144528639999E-2</v>
      </c>
      <c r="L16" s="33">
        <v>0</v>
      </c>
    </row>
    <row r="17" spans="1:12">
      <c r="A17" s="23">
        <v>7</v>
      </c>
      <c r="B17" s="9"/>
      <c r="C17" s="17"/>
      <c r="D17" s="29" t="str">
        <f t="shared" si="0"/>
        <v/>
      </c>
      <c r="E17" s="28"/>
      <c r="F17" s="10"/>
      <c r="G17" s="10"/>
      <c r="H17" s="10"/>
      <c r="I17" s="10"/>
      <c r="J17" s="10"/>
      <c r="K17" s="10"/>
      <c r="L17" s="10"/>
    </row>
    <row r="18" spans="1:12">
      <c r="A18" s="23">
        <v>8</v>
      </c>
      <c r="B18" s="9"/>
      <c r="C18" s="17"/>
      <c r="D18" s="29" t="str">
        <f t="shared" si="0"/>
        <v/>
      </c>
      <c r="E18" s="28"/>
      <c r="F18" s="10"/>
      <c r="G18" s="10"/>
      <c r="H18" s="10"/>
      <c r="I18" s="10"/>
      <c r="J18" s="10"/>
      <c r="K18" s="10"/>
      <c r="L18" s="10"/>
    </row>
    <row r="19" spans="1:12">
      <c r="A19" s="23">
        <v>9</v>
      </c>
      <c r="B19" s="9"/>
      <c r="C19" s="17"/>
      <c r="D19" s="29" t="str">
        <f t="shared" si="0"/>
        <v/>
      </c>
      <c r="E19" s="28"/>
      <c r="F19" s="10"/>
      <c r="G19" s="10"/>
      <c r="H19" s="10"/>
      <c r="I19" s="10"/>
      <c r="J19" s="10"/>
      <c r="K19" s="10"/>
      <c r="L19" s="10"/>
    </row>
    <row r="20" spans="1:12">
      <c r="A20" s="23">
        <v>10</v>
      </c>
      <c r="B20" s="9"/>
      <c r="C20" s="17"/>
      <c r="D20" s="29" t="str">
        <f t="shared" si="0"/>
        <v/>
      </c>
      <c r="E20" s="28"/>
      <c r="F20" s="10"/>
      <c r="G20" s="10"/>
      <c r="H20" s="10"/>
      <c r="I20" s="10"/>
      <c r="J20" s="10"/>
      <c r="K20" s="10"/>
      <c r="L20" s="10"/>
    </row>
  </sheetData>
  <pageMargins left="0.7" right="0.7" top="0.78740157499999996" bottom="0.78740157499999996" header="0.3" footer="0.3"/>
  <pageSetup paperSize="9" orientation="portrait"/>
  <headerFooter>
    <oddFooter>&amp;C&amp;"Arial"&amp;10 &amp;K000000#Internal&amp;LRESTRICTED</oddFooter>
    <evenFooter>&amp;LRESTRICTED</evenFooter>
    <firstFooter>&amp;LRESTRICTED</first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BF334F2A27C43BD50485108FE60A9" ma:contentTypeVersion="4" ma:contentTypeDescription="Ein neues Dokument erstellen." ma:contentTypeScope="" ma:versionID="03664fe3c3e1e5a3d991a74f3ba61021">
  <xsd:schema xmlns:xsd="http://www.w3.org/2001/XMLSchema" xmlns:xs="http://www.w3.org/2001/XMLSchema" xmlns:p="http://schemas.microsoft.com/office/2006/metadata/properties" xmlns:ns2="69a2cd74-0a86-4388-8b29-d466bca29ac8" targetNamespace="http://schemas.microsoft.com/office/2006/metadata/properties" ma:root="true" ma:fieldsID="3e3f07df8ea62dcd65b405446b2f177e" ns2:_="">
    <xsd:import namespace="69a2cd74-0a86-4388-8b29-d466bca29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2cd74-0a86-4388-8b29-d466bca29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E72CB-D464-4D62-A59B-1201875C8AE2}">
  <ds:schemaRefs>
    <ds:schemaRef ds:uri="http://purl.org/dc/dcmitype/"/>
    <ds:schemaRef ds:uri="69a2cd74-0a86-4388-8b29-d466bca29ac8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C3C874A-1F09-47B1-8102-58E4DD7BC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2cd74-0a86-4388-8b29-d466bca29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6DFC0E-47E5-409A-B512-02CBB4700C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Vorschlag</dc:creator>
  <cp:keywords>RESTRICTED</cp:keywords>
  <dc:description>RESTRICTED</dc:description>
  <cp:lastModifiedBy>Leindl Manuela</cp:lastModifiedBy>
  <cp:revision/>
  <dcterms:created xsi:type="dcterms:W3CDTF">2002-12-03T18:20:38Z</dcterms:created>
  <dcterms:modified xsi:type="dcterms:W3CDTF">2026-04-27T06:51:21Z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Classification">
    <vt:lpwstr>RESTRICTED</vt:lpwstr>
  </property>
  <property fmtid="{D5CDD505-2E9C-101B-9397-08002B2CF9AE}" pid="10" name="Source">
    <vt:lpwstr>Internal</vt:lpwstr>
  </property>
  <property fmtid="{D5CDD505-2E9C-101B-9397-08002B2CF9AE}" pid="11" name="Footers">
    <vt:lpwstr>Footers</vt:lpwstr>
  </property>
  <property fmtid="{D5CDD505-2E9C-101B-9397-08002B2CF9AE}" pid="12" name="DocClassification">
    <vt:lpwstr>CLARESTRI</vt:lpwstr>
  </property>
  <property fmtid="{D5CDD505-2E9C-101B-9397-08002B2CF9AE}" pid="13" name="ContentTypeId">
    <vt:lpwstr>0x010100F0FBF334F2A27C43BD50485108FE60A9</vt:lpwstr>
  </property>
</Properties>
</file>